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325" windowHeight="9480"/>
  </bookViews>
  <sheets>
    <sheet name="汇总表" sheetId="1" r:id="rId1"/>
    <sheet name="产业开发项目" sheetId="6" r:id="rId2"/>
    <sheet name="基础设施及公共服务项目" sheetId="5" r:id="rId3"/>
  </sheets>
  <definedNames>
    <definedName name="_xlnm.Print_Titles" localSheetId="2">基础设施及公共服务项目!$1:$4</definedName>
  </definedNames>
  <calcPr calcId="124519"/>
</workbook>
</file>

<file path=xl/calcChain.xml><?xml version="1.0" encoding="utf-8"?>
<calcChain xmlns="http://schemas.openxmlformats.org/spreadsheetml/2006/main">
  <c r="G5" i="6"/>
  <c r="G5" i="5"/>
  <c r="E6" i="1"/>
  <c r="A6" s="1"/>
  <c r="R6"/>
  <c r="N6"/>
  <c r="J6"/>
  <c r="F6"/>
</calcChain>
</file>

<file path=xl/sharedStrings.xml><?xml version="1.0" encoding="utf-8"?>
<sst xmlns="http://schemas.openxmlformats.org/spreadsheetml/2006/main" count="88" uniqueCount="63">
  <si>
    <t xml:space="preserve">表1                          </t>
  </si>
  <si>
    <t>项目合计</t>
  </si>
  <si>
    <t>其中：产业开发项目</t>
  </si>
  <si>
    <t>其中：金融扶贫项目</t>
  </si>
  <si>
    <t>其中：基础设施及公共服务项目</t>
  </si>
  <si>
    <t>其中：其它项目（管理费项目）</t>
  </si>
  <si>
    <t>合计</t>
  </si>
  <si>
    <t>中央资金</t>
  </si>
  <si>
    <t>省级资金</t>
  </si>
  <si>
    <t>市级资金</t>
  </si>
  <si>
    <t>县级资金</t>
  </si>
  <si>
    <t>小计</t>
  </si>
  <si>
    <t>具体项目名称</t>
  </si>
  <si>
    <t>项目实施地点</t>
  </si>
  <si>
    <t>镇名</t>
  </si>
  <si>
    <t>村名</t>
  </si>
  <si>
    <t>小计</t>
    <phoneticPr fontId="9" type="noConversion"/>
  </si>
  <si>
    <t>序号</t>
    <phoneticPr fontId="9" type="noConversion"/>
  </si>
  <si>
    <t>项目实施单位</t>
    <phoneticPr fontId="9" type="noConversion"/>
  </si>
  <si>
    <t>建设内容
及规模</t>
    <phoneticPr fontId="9" type="noConversion"/>
  </si>
  <si>
    <t>县级财政专项扶贫资金投入（万元）</t>
    <phoneticPr fontId="9" type="noConversion"/>
  </si>
  <si>
    <t>三岔渠便民服务中心</t>
    <phoneticPr fontId="9" type="noConversion"/>
  </si>
  <si>
    <t>表2</t>
  </si>
  <si>
    <t>建设内容
及规模</t>
  </si>
  <si>
    <t>县级财政专项扶贫资金投入（万元）</t>
    <phoneticPr fontId="13" type="noConversion"/>
  </si>
  <si>
    <t>备注</t>
    <phoneticPr fontId="9" type="noConversion"/>
  </si>
  <si>
    <t>2021年基础设施及公共服务项目县级衔接推进乡村振兴补助资金计划明细表</t>
    <phoneticPr fontId="9" type="noConversion"/>
  </si>
  <si>
    <t>2021年三岔渠便民服务中心大阳湾村道路工程</t>
    <phoneticPr fontId="9" type="noConversion"/>
  </si>
  <si>
    <t>大阳湾村</t>
    <phoneticPr fontId="9" type="noConversion"/>
  </si>
  <si>
    <t>2021年水路畔便民服务中心石窑沟村井灌工程</t>
    <phoneticPr fontId="9" type="noConversion"/>
  </si>
  <si>
    <t>水路畔便民服务中心</t>
    <phoneticPr fontId="9" type="noConversion"/>
  </si>
  <si>
    <t>石窑沟村</t>
    <phoneticPr fontId="9" type="noConversion"/>
  </si>
  <si>
    <t>2021年产业发展项目县级衔接推进乡村振兴补助资金计划明细表</t>
    <phoneticPr fontId="9" type="noConversion"/>
  </si>
  <si>
    <t>2021年杨桥畔镇杨二村井灌工程</t>
    <phoneticPr fontId="9" type="noConversion"/>
  </si>
  <si>
    <t>新打及配套深井5眼，建井台5个</t>
    <phoneticPr fontId="9" type="noConversion"/>
  </si>
  <si>
    <t>杨桥畔镇政府</t>
    <phoneticPr fontId="9" type="noConversion"/>
  </si>
  <si>
    <t>杨桥畔镇</t>
    <phoneticPr fontId="9" type="noConversion"/>
  </si>
  <si>
    <t>杨二村</t>
    <phoneticPr fontId="9" type="noConversion"/>
  </si>
  <si>
    <t>2021年红墩界镇席季滩村井灌工程</t>
    <phoneticPr fontId="9" type="noConversion"/>
  </si>
  <si>
    <t>新打及配套深井3眼，架设低压线800米，高压线250米，安装50KVA变压器1台，建井台3个</t>
    <phoneticPr fontId="9" type="noConversion"/>
  </si>
  <si>
    <t>红墩界镇政府</t>
    <phoneticPr fontId="9" type="noConversion"/>
  </si>
  <si>
    <t>红墩界镇</t>
    <phoneticPr fontId="9" type="noConversion"/>
  </si>
  <si>
    <t>席季滩村</t>
    <phoneticPr fontId="9" type="noConversion"/>
  </si>
  <si>
    <t>2021年高家沟便民服务中心阳畔村村集体经济项目</t>
    <phoneticPr fontId="13" type="noConversion"/>
  </si>
  <si>
    <t>购买洁净蛋（鸡蛋）清洁包装流水线1条</t>
    <phoneticPr fontId="13" type="noConversion"/>
  </si>
  <si>
    <t>阳畔村委</t>
    <phoneticPr fontId="13" type="noConversion"/>
  </si>
  <si>
    <t>高家沟便民中心</t>
    <phoneticPr fontId="13" type="noConversion"/>
  </si>
  <si>
    <t>阳畔村</t>
    <phoneticPr fontId="13" type="noConversion"/>
  </si>
  <si>
    <t>2021年县级衔接推进乡村振兴补助资金项目计划汇总表</t>
    <phoneticPr fontId="9" type="noConversion"/>
  </si>
  <si>
    <t>表3</t>
    <phoneticPr fontId="9" type="noConversion"/>
  </si>
  <si>
    <t>2021年镇靖镇大岔村井灌工程</t>
    <phoneticPr fontId="13" type="noConversion"/>
  </si>
  <si>
    <t>铺设管网920米</t>
    <phoneticPr fontId="13" type="noConversion"/>
  </si>
  <si>
    <t>大岔村委</t>
    <phoneticPr fontId="13" type="noConversion"/>
  </si>
  <si>
    <t>镇靖镇</t>
    <phoneticPr fontId="13" type="noConversion"/>
  </si>
  <si>
    <t>大岔村</t>
    <phoneticPr fontId="13" type="noConversion"/>
  </si>
  <si>
    <t>2021年龙洲镇龙二村人饮及井灌工程</t>
    <phoneticPr fontId="13" type="noConversion"/>
  </si>
  <si>
    <t>维修水塔1处，铺设灌溉管网500米</t>
    <phoneticPr fontId="13" type="noConversion"/>
  </si>
  <si>
    <t>龙二村委</t>
    <phoneticPr fontId="13" type="noConversion"/>
  </si>
  <si>
    <t>龙洲镇</t>
    <phoneticPr fontId="13" type="noConversion"/>
  </si>
  <si>
    <t>龙二村</t>
    <phoneticPr fontId="13" type="noConversion"/>
  </si>
  <si>
    <t>先建后补</t>
    <phoneticPr fontId="13" type="noConversion"/>
  </si>
  <si>
    <t>新打及配套深井1眼，安装增压泵3台，建井房4间，铺设110输水管网3300米，90输水管网6010米</t>
    <phoneticPr fontId="9" type="noConversion"/>
  </si>
  <si>
    <t>砖硬化道路4.5公里，宽4米，双侧砂砾石硬化路肩各0.5米</t>
    <phoneticPr fontId="9" type="noConversion"/>
  </si>
</sst>
</file>

<file path=xl/styles.xml><?xml version="1.0" encoding="utf-8"?>
<styleSheet xmlns="http://schemas.openxmlformats.org/spreadsheetml/2006/main">
  <fonts count="14">
    <font>
      <sz val="11"/>
      <color theme="1"/>
      <name val="宋体"/>
      <charset val="134"/>
      <scheme val="minor"/>
    </font>
    <font>
      <sz val="10"/>
      <name val="宋体"/>
      <charset val="134"/>
    </font>
    <font>
      <sz val="12"/>
      <name val="宋体"/>
      <charset val="134"/>
    </font>
    <font>
      <sz val="10"/>
      <name val="黑体"/>
      <family val="3"/>
      <charset val="134"/>
    </font>
    <font>
      <sz val="20"/>
      <name val="方正小标宋简体"/>
      <charset val="134"/>
    </font>
    <font>
      <b/>
      <sz val="10"/>
      <name val="宋体"/>
      <family val="3"/>
      <charset val="134"/>
    </font>
    <font>
      <sz val="14"/>
      <name val="黑体"/>
      <family val="3"/>
      <charset val="134"/>
    </font>
    <font>
      <b/>
      <sz val="12"/>
      <name val="宋体"/>
      <family val="3"/>
      <charset val="134"/>
    </font>
    <font>
      <sz val="12"/>
      <name val="黑体"/>
      <family val="3"/>
      <charset val="134"/>
    </font>
    <font>
      <sz val="9"/>
      <name val="宋体"/>
      <family val="3"/>
      <charset val="134"/>
    </font>
    <font>
      <sz val="11"/>
      <color theme="1"/>
      <name val="宋体"/>
      <family val="3"/>
      <charset val="134"/>
      <scheme val="minor"/>
    </font>
    <font>
      <sz val="10"/>
      <name val="宋体"/>
      <family val="3"/>
      <charset val="134"/>
    </font>
    <font>
      <sz val="12"/>
      <name val="宋体"/>
      <family val="3"/>
      <charset val="134"/>
    </font>
    <font>
      <sz val="9"/>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alignment vertical="center"/>
    </xf>
    <xf numFmtId="0" fontId="10" fillId="0" borderId="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horizontal="center" vertical="center"/>
    </xf>
    <xf numFmtId="0" fontId="3" fillId="0" borderId="1" xfId="0"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1" fillId="0" borderId="0" xfId="0" applyFont="1" applyFill="1" applyBorder="1" applyAlignment="1">
      <alignment vertical="center"/>
    </xf>
    <xf numFmtId="0" fontId="12" fillId="0" borderId="0"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0" fontId="12" fillId="0" borderId="1" xfId="0" applyFont="1" applyFill="1" applyBorder="1" applyAlignment="1">
      <alignment vertical="center"/>
    </xf>
    <xf numFmtId="0" fontId="4" fillId="0" borderId="0" xfId="0" applyFont="1" applyFill="1" applyBorder="1" applyAlignment="1">
      <alignment horizontal="center" vertical="center"/>
    </xf>
    <xf numFmtId="0" fontId="12" fillId="0" borderId="3" xfId="0" applyFont="1" applyFill="1" applyBorder="1" applyAlignment="1">
      <alignment horizontal="left"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5" fillId="0" borderId="1" xfId="0" applyNumberFormat="1"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7"/>
  <sheetViews>
    <sheetView tabSelected="1" workbookViewId="0">
      <selection activeCell="L11" sqref="L11"/>
    </sheetView>
  </sheetViews>
  <sheetFormatPr defaultRowHeight="14.25"/>
  <cols>
    <col min="1" max="1" width="10.125" style="16" customWidth="1"/>
    <col min="2" max="2" width="5.75" style="16" customWidth="1"/>
    <col min="3" max="3" width="4.5" style="16" customWidth="1"/>
    <col min="4" max="4" width="4.375" style="16" customWidth="1"/>
    <col min="5" max="5" width="9.625" style="16" customWidth="1"/>
    <col min="6" max="6" width="8.875" style="16" customWidth="1"/>
    <col min="7" max="7" width="4.5" style="16" customWidth="1"/>
    <col min="8" max="8" width="4.75" style="16" customWidth="1"/>
    <col min="9" max="9" width="8.75" style="16" customWidth="1"/>
    <col min="10" max="10" width="7.375" style="16" customWidth="1"/>
    <col min="11" max="11" width="4.625" style="16" customWidth="1"/>
    <col min="12" max="12" width="4.5" style="16" customWidth="1"/>
    <col min="13" max="13" width="7.875" style="16" customWidth="1"/>
    <col min="14" max="14" width="5.25" style="16" customWidth="1"/>
    <col min="15" max="15" width="4.75" style="16" customWidth="1"/>
    <col min="16" max="16" width="4.875" style="16" customWidth="1"/>
    <col min="17" max="17" width="4.625" style="16" customWidth="1"/>
    <col min="18" max="18" width="4.5" style="16" customWidth="1"/>
    <col min="19" max="20" width="4.75" style="16" customWidth="1"/>
    <col min="21" max="21" width="4.875" style="16" customWidth="1"/>
    <col min="22" max="16384" width="9" style="16"/>
  </cols>
  <sheetData>
    <row r="1" spans="1:21" ht="18.75">
      <c r="A1" s="4" t="s">
        <v>0</v>
      </c>
    </row>
    <row r="2" spans="1:21" ht="32.25" customHeight="1">
      <c r="A2" s="20" t="s">
        <v>48</v>
      </c>
      <c r="B2" s="20"/>
      <c r="C2" s="20"/>
      <c r="D2" s="20"/>
      <c r="E2" s="20"/>
      <c r="F2" s="20"/>
      <c r="G2" s="20"/>
      <c r="H2" s="20"/>
      <c r="I2" s="20"/>
      <c r="J2" s="20"/>
      <c r="K2" s="20"/>
      <c r="L2" s="20"/>
      <c r="M2" s="20"/>
      <c r="N2" s="20"/>
      <c r="O2" s="20"/>
      <c r="P2" s="20"/>
      <c r="Q2" s="20"/>
      <c r="R2" s="20"/>
      <c r="S2" s="20"/>
      <c r="T2" s="20"/>
      <c r="U2" s="20"/>
    </row>
    <row r="3" spans="1:21" ht="24.75" customHeight="1">
      <c r="A3" s="5"/>
      <c r="B3" s="5"/>
      <c r="C3" s="5"/>
      <c r="D3" s="5"/>
      <c r="E3" s="5"/>
      <c r="F3" s="5"/>
      <c r="G3" s="5"/>
      <c r="H3" s="5"/>
      <c r="I3" s="5"/>
      <c r="J3" s="5"/>
      <c r="K3" s="5"/>
      <c r="L3" s="5"/>
      <c r="M3" s="5"/>
      <c r="N3" s="5"/>
      <c r="O3" s="5"/>
      <c r="P3" s="5"/>
      <c r="Q3" s="5"/>
      <c r="R3" s="5"/>
      <c r="S3" s="5"/>
      <c r="T3" s="5"/>
      <c r="U3" s="5"/>
    </row>
    <row r="4" spans="1:21" ht="60.75" customHeight="1">
      <c r="A4" s="22" t="s">
        <v>1</v>
      </c>
      <c r="B4" s="22"/>
      <c r="C4" s="22"/>
      <c r="D4" s="22"/>
      <c r="E4" s="22"/>
      <c r="F4" s="23" t="s">
        <v>2</v>
      </c>
      <c r="G4" s="24"/>
      <c r="H4" s="24"/>
      <c r="I4" s="25"/>
      <c r="J4" s="26" t="s">
        <v>3</v>
      </c>
      <c r="K4" s="26"/>
      <c r="L4" s="26"/>
      <c r="M4" s="26"/>
      <c r="N4" s="26" t="s">
        <v>4</v>
      </c>
      <c r="O4" s="26"/>
      <c r="P4" s="26"/>
      <c r="Q4" s="26"/>
      <c r="R4" s="26" t="s">
        <v>5</v>
      </c>
      <c r="S4" s="26"/>
      <c r="T4" s="26"/>
      <c r="U4" s="26"/>
    </row>
    <row r="5" spans="1:21" ht="50.25" customHeight="1">
      <c r="A5" s="12" t="s">
        <v>6</v>
      </c>
      <c r="B5" s="6" t="s">
        <v>7</v>
      </c>
      <c r="C5" s="6" t="s">
        <v>8</v>
      </c>
      <c r="D5" s="6" t="s">
        <v>9</v>
      </c>
      <c r="E5" s="6" t="s">
        <v>10</v>
      </c>
      <c r="F5" s="7" t="s">
        <v>11</v>
      </c>
      <c r="G5" s="6" t="s">
        <v>8</v>
      </c>
      <c r="H5" s="6" t="s">
        <v>9</v>
      </c>
      <c r="I5" s="6" t="s">
        <v>10</v>
      </c>
      <c r="J5" s="6" t="s">
        <v>11</v>
      </c>
      <c r="K5" s="6" t="s">
        <v>8</v>
      </c>
      <c r="L5" s="6" t="s">
        <v>9</v>
      </c>
      <c r="M5" s="6" t="s">
        <v>10</v>
      </c>
      <c r="N5" s="7" t="s">
        <v>11</v>
      </c>
      <c r="O5" s="6" t="s">
        <v>8</v>
      </c>
      <c r="P5" s="6" t="s">
        <v>9</v>
      </c>
      <c r="Q5" s="6" t="s">
        <v>10</v>
      </c>
      <c r="R5" s="7" t="s">
        <v>11</v>
      </c>
      <c r="S5" s="6" t="s">
        <v>8</v>
      </c>
      <c r="T5" s="6" t="s">
        <v>9</v>
      </c>
      <c r="U5" s="6" t="s">
        <v>10</v>
      </c>
    </row>
    <row r="6" spans="1:21" ht="37.5" customHeight="1">
      <c r="A6" s="17">
        <f>SUM(B6:E6)</f>
        <v>249.5</v>
      </c>
      <c r="B6" s="17"/>
      <c r="C6" s="17"/>
      <c r="D6" s="17"/>
      <c r="E6" s="17">
        <f>I6+M6+Q6+U6</f>
        <v>249.5</v>
      </c>
      <c r="F6" s="17">
        <f>SUM(G6:I6)</f>
        <v>154.5</v>
      </c>
      <c r="G6" s="17"/>
      <c r="H6" s="17"/>
      <c r="I6" s="17">
        <v>154.5</v>
      </c>
      <c r="J6" s="17">
        <f>SUM(K6:M6)</f>
        <v>0</v>
      </c>
      <c r="K6" s="17"/>
      <c r="L6" s="17"/>
      <c r="M6" s="17"/>
      <c r="N6" s="17">
        <f>SUM(O6:Q6)</f>
        <v>95</v>
      </c>
      <c r="O6" s="17"/>
      <c r="P6" s="17"/>
      <c r="Q6" s="17">
        <v>95</v>
      </c>
      <c r="R6" s="17">
        <f>SUM(S6:U6)</f>
        <v>0</v>
      </c>
      <c r="S6" s="18"/>
      <c r="T6" s="18"/>
      <c r="U6" s="19"/>
    </row>
    <row r="7" spans="1:21" ht="22.5" customHeight="1">
      <c r="A7" s="21"/>
      <c r="B7" s="21"/>
      <c r="C7" s="21"/>
      <c r="D7" s="21"/>
      <c r="E7" s="21"/>
      <c r="F7" s="21"/>
      <c r="G7" s="21"/>
      <c r="H7" s="21"/>
      <c r="I7" s="21"/>
      <c r="J7" s="21"/>
      <c r="K7" s="21"/>
      <c r="L7" s="21"/>
      <c r="M7" s="21"/>
      <c r="N7" s="21"/>
      <c r="O7" s="21"/>
      <c r="P7" s="21"/>
      <c r="Q7" s="21"/>
      <c r="R7" s="21"/>
      <c r="S7" s="21"/>
      <c r="T7" s="21"/>
      <c r="U7" s="21"/>
    </row>
  </sheetData>
  <mergeCells count="7">
    <mergeCell ref="A2:U2"/>
    <mergeCell ref="A7:U7"/>
    <mergeCell ref="A4:E4"/>
    <mergeCell ref="F4:I4"/>
    <mergeCell ref="J4:M4"/>
    <mergeCell ref="N4:Q4"/>
    <mergeCell ref="R4:U4"/>
  </mergeCells>
  <phoneticPr fontId="9" type="noConversion"/>
  <pageMargins left="0.74803149606299213" right="0.74803149606299213" top="0.98425196850393704" bottom="0.98425196850393704" header="0.51181102362204722" footer="0.51181102362204722"/>
  <pageSetup paperSize="9" orientation="landscape" r:id="rId1"/>
</worksheet>
</file>

<file path=xl/worksheets/sheet2.xml><?xml version="1.0" encoding="utf-8"?>
<worksheet xmlns="http://schemas.openxmlformats.org/spreadsheetml/2006/main" xmlns:r="http://schemas.openxmlformats.org/officeDocument/2006/relationships">
  <dimension ref="A1:H11"/>
  <sheetViews>
    <sheetView workbookViewId="0">
      <selection activeCell="C8" sqref="C8"/>
    </sheetView>
  </sheetViews>
  <sheetFormatPr defaultRowHeight="14.25"/>
  <cols>
    <col min="1" max="1" width="5.625" style="16" customWidth="1"/>
    <col min="2" max="2" width="18" style="16" customWidth="1"/>
    <col min="3" max="3" width="38" style="16" customWidth="1"/>
    <col min="4" max="4" width="14.125" style="16" customWidth="1"/>
    <col min="5" max="5" width="18.625" style="16" customWidth="1"/>
    <col min="6" max="6" width="13" style="16" customWidth="1"/>
    <col min="7" max="7" width="17.375" style="16" customWidth="1"/>
    <col min="8" max="16384" width="9" style="16"/>
  </cols>
  <sheetData>
    <row r="1" spans="1:8" ht="18.75">
      <c r="A1" s="4" t="s">
        <v>22</v>
      </c>
    </row>
    <row r="2" spans="1:8" ht="25.5">
      <c r="A2" s="30" t="s">
        <v>32</v>
      </c>
      <c r="B2" s="30"/>
      <c r="C2" s="30"/>
      <c r="D2" s="30"/>
      <c r="E2" s="30"/>
      <c r="F2" s="30"/>
      <c r="G2" s="30"/>
      <c r="H2" s="30"/>
    </row>
    <row r="3" spans="1:8" s="15" customFormat="1" ht="24.75" customHeight="1">
      <c r="A3" s="31" t="s">
        <v>17</v>
      </c>
      <c r="B3" s="31" t="s">
        <v>12</v>
      </c>
      <c r="C3" s="27" t="s">
        <v>23</v>
      </c>
      <c r="D3" s="28" t="s">
        <v>18</v>
      </c>
      <c r="E3" s="27" t="s">
        <v>13</v>
      </c>
      <c r="F3" s="27"/>
      <c r="G3" s="27" t="s">
        <v>24</v>
      </c>
      <c r="H3" s="28" t="s">
        <v>25</v>
      </c>
    </row>
    <row r="4" spans="1:8" s="15" customFormat="1" ht="22.5" customHeight="1">
      <c r="A4" s="31"/>
      <c r="B4" s="31"/>
      <c r="C4" s="27"/>
      <c r="D4" s="29"/>
      <c r="E4" s="13" t="s">
        <v>14</v>
      </c>
      <c r="F4" s="13" t="s">
        <v>15</v>
      </c>
      <c r="G4" s="27"/>
      <c r="H4" s="29"/>
    </row>
    <row r="5" spans="1:8" s="15" customFormat="1" ht="29.25" customHeight="1">
      <c r="A5" s="18"/>
      <c r="B5" s="14"/>
      <c r="C5" s="13" t="s">
        <v>16</v>
      </c>
      <c r="D5" s="13"/>
      <c r="E5" s="13"/>
      <c r="F5" s="13"/>
      <c r="G5" s="10">
        <f>G6+G7+G8+G9+G10+G11</f>
        <v>154.5</v>
      </c>
      <c r="H5" s="18"/>
    </row>
    <row r="6" spans="1:8" ht="44.25" customHeight="1">
      <c r="A6" s="10">
        <v>1</v>
      </c>
      <c r="B6" s="10" t="s">
        <v>29</v>
      </c>
      <c r="C6" s="10" t="s">
        <v>61</v>
      </c>
      <c r="D6" s="10" t="s">
        <v>30</v>
      </c>
      <c r="E6" s="10" t="s">
        <v>30</v>
      </c>
      <c r="F6" s="10" t="s">
        <v>31</v>
      </c>
      <c r="G6" s="10">
        <v>76.3</v>
      </c>
      <c r="H6" s="19"/>
    </row>
    <row r="7" spans="1:8" ht="37.5" customHeight="1">
      <c r="A7" s="10">
        <v>2</v>
      </c>
      <c r="B7" s="10" t="s">
        <v>33</v>
      </c>
      <c r="C7" s="10" t="s">
        <v>34</v>
      </c>
      <c r="D7" s="10" t="s">
        <v>35</v>
      </c>
      <c r="E7" s="10" t="s">
        <v>36</v>
      </c>
      <c r="F7" s="10" t="s">
        <v>37</v>
      </c>
      <c r="G7" s="10">
        <v>29.8</v>
      </c>
      <c r="H7" s="19"/>
    </row>
    <row r="8" spans="1:8" ht="39.75" customHeight="1">
      <c r="A8" s="10">
        <v>3</v>
      </c>
      <c r="B8" s="10" t="s">
        <v>38</v>
      </c>
      <c r="C8" s="10" t="s">
        <v>39</v>
      </c>
      <c r="D8" s="10" t="s">
        <v>40</v>
      </c>
      <c r="E8" s="10" t="s">
        <v>41</v>
      </c>
      <c r="F8" s="10" t="s">
        <v>42</v>
      </c>
      <c r="G8" s="10">
        <v>32.200000000000003</v>
      </c>
      <c r="H8" s="19"/>
    </row>
    <row r="9" spans="1:8" ht="42.75" customHeight="1">
      <c r="A9" s="10">
        <v>4</v>
      </c>
      <c r="B9" s="10" t="s">
        <v>43</v>
      </c>
      <c r="C9" s="10" t="s">
        <v>44</v>
      </c>
      <c r="D9" s="10" t="s">
        <v>45</v>
      </c>
      <c r="E9" s="10" t="s">
        <v>46</v>
      </c>
      <c r="F9" s="10" t="s">
        <v>47</v>
      </c>
      <c r="G9" s="10">
        <v>10</v>
      </c>
      <c r="H9" s="19"/>
    </row>
    <row r="10" spans="1:8" ht="42.75" customHeight="1">
      <c r="A10" s="10">
        <v>5</v>
      </c>
      <c r="B10" s="10" t="s">
        <v>50</v>
      </c>
      <c r="C10" s="10" t="s">
        <v>51</v>
      </c>
      <c r="D10" s="10" t="s">
        <v>52</v>
      </c>
      <c r="E10" s="10" t="s">
        <v>53</v>
      </c>
      <c r="F10" s="10" t="s">
        <v>54</v>
      </c>
      <c r="G10" s="10">
        <v>3</v>
      </c>
      <c r="H10" s="10" t="s">
        <v>60</v>
      </c>
    </row>
    <row r="11" spans="1:8" ht="42.75" customHeight="1">
      <c r="A11" s="10">
        <v>6</v>
      </c>
      <c r="B11" s="10" t="s">
        <v>55</v>
      </c>
      <c r="C11" s="10" t="s">
        <v>56</v>
      </c>
      <c r="D11" s="10" t="s">
        <v>57</v>
      </c>
      <c r="E11" s="10" t="s">
        <v>58</v>
      </c>
      <c r="F11" s="10" t="s">
        <v>59</v>
      </c>
      <c r="G11" s="10">
        <v>3.2</v>
      </c>
      <c r="H11" s="10" t="s">
        <v>60</v>
      </c>
    </row>
  </sheetData>
  <mergeCells count="8">
    <mergeCell ref="G3:G4"/>
    <mergeCell ref="H3:H4"/>
    <mergeCell ref="A2:H2"/>
    <mergeCell ref="A3:A4"/>
    <mergeCell ref="B3:B4"/>
    <mergeCell ref="C3:C4"/>
    <mergeCell ref="D3:D4"/>
    <mergeCell ref="E3:F3"/>
  </mergeCells>
  <phoneticPr fontId="13" type="noConversion"/>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G6"/>
  <sheetViews>
    <sheetView workbookViewId="0">
      <selection activeCell="C10" sqref="C10"/>
    </sheetView>
  </sheetViews>
  <sheetFormatPr defaultRowHeight="14.25"/>
  <cols>
    <col min="1" max="1" width="9.625" style="2" customWidth="1"/>
    <col min="2" max="2" width="32.125" style="2" customWidth="1"/>
    <col min="3" max="3" width="26" style="2" bestFit="1" customWidth="1"/>
    <col min="4" max="4" width="16.125" style="2" customWidth="1"/>
    <col min="5" max="5" width="13.875" style="2" customWidth="1"/>
    <col min="6" max="6" width="8.875" style="2" customWidth="1"/>
    <col min="7" max="7" width="19.125" style="2" customWidth="1"/>
    <col min="8" max="16384" width="9" style="2"/>
  </cols>
  <sheetData>
    <row r="1" spans="1:7" ht="15.75" customHeight="1">
      <c r="A1" s="4" t="s">
        <v>49</v>
      </c>
    </row>
    <row r="2" spans="1:7" ht="24" customHeight="1">
      <c r="A2" s="20" t="s">
        <v>26</v>
      </c>
      <c r="B2" s="20"/>
      <c r="C2" s="20"/>
      <c r="D2" s="20"/>
      <c r="E2" s="20"/>
      <c r="F2" s="20"/>
      <c r="G2" s="20"/>
    </row>
    <row r="3" spans="1:7" s="1" customFormat="1" ht="23.25" customHeight="1">
      <c r="A3" s="31" t="s">
        <v>17</v>
      </c>
      <c r="B3" s="31" t="s">
        <v>12</v>
      </c>
      <c r="C3" s="27" t="s">
        <v>19</v>
      </c>
      <c r="D3" s="28" t="s">
        <v>18</v>
      </c>
      <c r="E3" s="27" t="s">
        <v>13</v>
      </c>
      <c r="F3" s="27"/>
      <c r="G3" s="27" t="s">
        <v>20</v>
      </c>
    </row>
    <row r="4" spans="1:7" s="1" customFormat="1" ht="20.100000000000001" customHeight="1">
      <c r="A4" s="31"/>
      <c r="B4" s="31"/>
      <c r="C4" s="27"/>
      <c r="D4" s="29"/>
      <c r="E4" s="11" t="s">
        <v>14</v>
      </c>
      <c r="F4" s="11" t="s">
        <v>15</v>
      </c>
      <c r="G4" s="27"/>
    </row>
    <row r="5" spans="1:7" s="1" customFormat="1" ht="29.25" customHeight="1">
      <c r="A5" s="9"/>
      <c r="B5" s="9" t="s">
        <v>16</v>
      </c>
      <c r="C5" s="3"/>
      <c r="D5" s="8"/>
      <c r="E5" s="3"/>
      <c r="F5" s="3"/>
      <c r="G5" s="3">
        <f>G6</f>
        <v>95</v>
      </c>
    </row>
    <row r="6" spans="1:7" s="15" customFormat="1" ht="39.75" customHeight="1">
      <c r="A6" s="10">
        <v>1</v>
      </c>
      <c r="B6" s="10" t="s">
        <v>27</v>
      </c>
      <c r="C6" s="10" t="s">
        <v>62</v>
      </c>
      <c r="D6" s="10" t="s">
        <v>21</v>
      </c>
      <c r="E6" s="10" t="s">
        <v>21</v>
      </c>
      <c r="F6" s="10" t="s">
        <v>28</v>
      </c>
      <c r="G6" s="10">
        <v>95</v>
      </c>
    </row>
  </sheetData>
  <mergeCells count="7">
    <mergeCell ref="A2:G2"/>
    <mergeCell ref="E3:F3"/>
    <mergeCell ref="A3:A4"/>
    <mergeCell ref="B3:B4"/>
    <mergeCell ref="C3:C4"/>
    <mergeCell ref="D3:D4"/>
    <mergeCell ref="G3:G4"/>
  </mergeCells>
  <phoneticPr fontId="9" type="noConversion"/>
  <pageMargins left="0.74803149606299213" right="0.74803149606299213" top="0.98425196850393704" bottom="0.98425196850393704"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汇总表</vt:lpstr>
      <vt:lpstr>产业开发项目</vt:lpstr>
      <vt:lpstr>基础设施及公共服务项目</vt:lpstr>
      <vt:lpstr>基础设施及公共服务项目!Print_Titles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dc:creator>
  <cp:lastModifiedBy>lenovo</cp:lastModifiedBy>
  <cp:lastPrinted>2021-05-11T08:00:52Z</cp:lastPrinted>
  <dcterms:created xsi:type="dcterms:W3CDTF">2020-12-07T01:16:00Z</dcterms:created>
  <dcterms:modified xsi:type="dcterms:W3CDTF">2021-05-11T08:01:19Z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