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成绩" sheetId="1" r:id="rId1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<sst xmlns="http://schemas.openxmlformats.org/spreadsheetml/2006/main" count="3295" uniqueCount="1185">
  <si>
    <r>
      <t>靖边县2</t>
    </r>
    <r>
      <rPr>
        <b/>
        <sz val="20"/>
        <rFont val="宋体"/>
        <family val="0"/>
      </rPr>
      <t>021年特岗教师招聘总成绩</t>
    </r>
  </si>
  <si>
    <t>序号</t>
  </si>
  <si>
    <t>姓名</t>
  </si>
  <si>
    <t>性别</t>
  </si>
  <si>
    <t>学段</t>
  </si>
  <si>
    <t>学科</t>
  </si>
  <si>
    <t>面试组别</t>
  </si>
  <si>
    <t>准考证号</t>
  </si>
  <si>
    <t>科目</t>
  </si>
  <si>
    <t>笔试折合成绩</t>
  </si>
  <si>
    <t>面试原始成绩</t>
  </si>
  <si>
    <t>加权系数</t>
  </si>
  <si>
    <t>加权后面试成绩</t>
  </si>
  <si>
    <t>面试折合成绩</t>
  </si>
  <si>
    <t>总成绩</t>
  </si>
  <si>
    <t>是否进入二次资格复审</t>
  </si>
  <si>
    <t>教育理论知识</t>
  </si>
  <si>
    <t>学科专业知识</t>
  </si>
  <si>
    <t>笔试总成绩</t>
  </si>
  <si>
    <t>赵娇娇</t>
  </si>
  <si>
    <t>女</t>
  </si>
  <si>
    <t>小学（学前班方向）</t>
  </si>
  <si>
    <t>学前教育</t>
  </si>
  <si>
    <t>67043161672</t>
  </si>
  <si>
    <t>是</t>
  </si>
  <si>
    <t>高陈丽</t>
  </si>
  <si>
    <t>67043160230</t>
  </si>
  <si>
    <t>刘亚玲</t>
  </si>
  <si>
    <t>67043160813</t>
  </si>
  <si>
    <t>李晶晶</t>
  </si>
  <si>
    <t>67043160589</t>
  </si>
  <si>
    <t>段豆</t>
  </si>
  <si>
    <t>67043160167</t>
  </si>
  <si>
    <t>拓皓月</t>
  </si>
  <si>
    <t>67043161100</t>
  </si>
  <si>
    <t>俞彩霞</t>
  </si>
  <si>
    <t>67043161488</t>
  </si>
  <si>
    <t>王艳娥</t>
  </si>
  <si>
    <t>67043161256</t>
  </si>
  <si>
    <t>张蕾</t>
  </si>
  <si>
    <t>67043161550</t>
  </si>
  <si>
    <t>张雨恬</t>
  </si>
  <si>
    <t>67043161638</t>
  </si>
  <si>
    <t>刘亚荣</t>
  </si>
  <si>
    <t>67043160815</t>
  </si>
  <si>
    <t>李蕊</t>
  </si>
  <si>
    <t>67043160633</t>
  </si>
  <si>
    <t>齐丹丹</t>
  </si>
  <si>
    <t>67043160971</t>
  </si>
  <si>
    <t>殷娜</t>
  </si>
  <si>
    <t>67043161475</t>
  </si>
  <si>
    <t>胡荣芳</t>
  </si>
  <si>
    <t>67043160454</t>
  </si>
  <si>
    <t>李若楠</t>
  </si>
  <si>
    <t>67043160636</t>
  </si>
  <si>
    <t>武亚莉</t>
  </si>
  <si>
    <t>67043161332</t>
  </si>
  <si>
    <t>张翠翠</t>
  </si>
  <si>
    <t>67043161517</t>
  </si>
  <si>
    <t>哈泽慧</t>
  </si>
  <si>
    <t>67043160355</t>
  </si>
  <si>
    <t>武海琴</t>
  </si>
  <si>
    <t>67043161321</t>
  </si>
  <si>
    <t>刘娜</t>
  </si>
  <si>
    <t>67043160757</t>
  </si>
  <si>
    <t>白荣</t>
  </si>
  <si>
    <t>67043160033</t>
  </si>
  <si>
    <t>石宇宁</t>
  </si>
  <si>
    <t>67043161063</t>
  </si>
  <si>
    <t>武承晔</t>
  </si>
  <si>
    <t>67043161318</t>
  </si>
  <si>
    <t>张海霞</t>
  </si>
  <si>
    <t>67043161524</t>
  </si>
  <si>
    <t>魏馥檑</t>
  </si>
  <si>
    <t>67043161291</t>
  </si>
  <si>
    <t>魏娇艳</t>
  </si>
  <si>
    <t>67043161295</t>
  </si>
  <si>
    <t>杨新乐</t>
  </si>
  <si>
    <t>67043161447</t>
  </si>
  <si>
    <t>封静</t>
  </si>
  <si>
    <t>67043160192</t>
  </si>
  <si>
    <t>靳宇春</t>
  </si>
  <si>
    <t>67043160524</t>
  </si>
  <si>
    <t>张嘉喜</t>
  </si>
  <si>
    <t>67043161534</t>
  </si>
  <si>
    <t>贺茹</t>
  </si>
  <si>
    <t>小学</t>
  </si>
  <si>
    <t>小学语文</t>
  </si>
  <si>
    <t>小学语文2组</t>
  </si>
  <si>
    <t>67042040417</t>
  </si>
  <si>
    <t>刘蓉</t>
  </si>
  <si>
    <t>小学语文1组</t>
  </si>
  <si>
    <t>67042040780</t>
  </si>
  <si>
    <t>苏彦妮</t>
  </si>
  <si>
    <t>67042041083</t>
  </si>
  <si>
    <t>陈菁</t>
  </si>
  <si>
    <t>67042040110</t>
  </si>
  <si>
    <t>郑玉英</t>
  </si>
  <si>
    <t>67042041712</t>
  </si>
  <si>
    <t>王裕</t>
  </si>
  <si>
    <t>67042041274</t>
  </si>
  <si>
    <t>陈静</t>
  </si>
  <si>
    <t>67042040111</t>
  </si>
  <si>
    <t>贾旭</t>
  </si>
  <si>
    <t>67042040509</t>
  </si>
  <si>
    <t>高晶晶</t>
  </si>
  <si>
    <t>67042040248</t>
  </si>
  <si>
    <t>刘荣荣</t>
  </si>
  <si>
    <t>67042040779</t>
  </si>
  <si>
    <t>周荟</t>
  </si>
  <si>
    <t>67042041720</t>
  </si>
  <si>
    <t>田亚楠</t>
  </si>
  <si>
    <t>67042041116</t>
  </si>
  <si>
    <t>白亚容</t>
  </si>
  <si>
    <t>67042040047</t>
  </si>
  <si>
    <t>陈雪雪</t>
  </si>
  <si>
    <t>67042040124</t>
  </si>
  <si>
    <t>王岭子</t>
  </si>
  <si>
    <t>67042041185</t>
  </si>
  <si>
    <t>张英</t>
  </si>
  <si>
    <t>67042041630</t>
  </si>
  <si>
    <t>曹国梅</t>
  </si>
  <si>
    <t>67042040068</t>
  </si>
  <si>
    <t>丁艳梅</t>
  </si>
  <si>
    <t>67042040152</t>
  </si>
  <si>
    <t>屈蓉</t>
  </si>
  <si>
    <t>67042041000</t>
  </si>
  <si>
    <t>朱丹</t>
  </si>
  <si>
    <t>67042041728</t>
  </si>
  <si>
    <t>韩愿愿</t>
  </si>
  <si>
    <t>67042040373</t>
  </si>
  <si>
    <t>李建谕</t>
  </si>
  <si>
    <t>67042040582</t>
  </si>
  <si>
    <t>刘张娜</t>
  </si>
  <si>
    <t>67042040843</t>
  </si>
  <si>
    <t>王慧</t>
  </si>
  <si>
    <t>男</t>
  </si>
  <si>
    <t>67042041155</t>
  </si>
  <si>
    <t>王凯月</t>
  </si>
  <si>
    <t>67042041175</t>
  </si>
  <si>
    <t>杨文慧</t>
  </si>
  <si>
    <t>67042041441</t>
  </si>
  <si>
    <t>李梅</t>
  </si>
  <si>
    <t>67042040604</t>
  </si>
  <si>
    <t>王佳惠</t>
  </si>
  <si>
    <t>67042041161</t>
  </si>
  <si>
    <t>董雅萍</t>
  </si>
  <si>
    <t>67042040154</t>
  </si>
  <si>
    <t>王彩娥</t>
  </si>
  <si>
    <t>67042041138</t>
  </si>
  <si>
    <t>曹美丽</t>
  </si>
  <si>
    <t>67042040076</t>
  </si>
  <si>
    <t>王瑶</t>
  </si>
  <si>
    <t>67042041258</t>
  </si>
  <si>
    <t>陈倩</t>
  </si>
  <si>
    <t>67042040113</t>
  </si>
  <si>
    <t>刘宁宁</t>
  </si>
  <si>
    <t>67042040763</t>
  </si>
  <si>
    <t>袁昊娜</t>
  </si>
  <si>
    <t>67042041493</t>
  </si>
  <si>
    <t>赵苗苗</t>
  </si>
  <si>
    <t>67042041677</t>
  </si>
  <si>
    <t>常丹</t>
  </si>
  <si>
    <t>67042040091</t>
  </si>
  <si>
    <t>王科</t>
  </si>
  <si>
    <t>67042041177</t>
  </si>
  <si>
    <t>王荣</t>
  </si>
  <si>
    <t>67042041209</t>
  </si>
  <si>
    <t>张娜</t>
  </si>
  <si>
    <t>67042041568</t>
  </si>
  <si>
    <t>白坤玲</t>
  </si>
  <si>
    <t>67042040025</t>
  </si>
  <si>
    <t>贺静</t>
  </si>
  <si>
    <t>67042040412</t>
  </si>
  <si>
    <t>尤娥</t>
  </si>
  <si>
    <t>67042041481</t>
  </si>
  <si>
    <t>袁梅</t>
  </si>
  <si>
    <t>67042041494</t>
  </si>
  <si>
    <t>刘宇琴</t>
  </si>
  <si>
    <t>67042040830</t>
  </si>
  <si>
    <t>田春花</t>
  </si>
  <si>
    <t>67042041110</t>
  </si>
  <si>
    <t>高换</t>
  </si>
  <si>
    <t>67042040241</t>
  </si>
  <si>
    <t>郭美宁</t>
  </si>
  <si>
    <t>67042040334</t>
  </si>
  <si>
    <t>朱苓</t>
  </si>
  <si>
    <t>67042041736</t>
  </si>
  <si>
    <t>高薇薇</t>
  </si>
  <si>
    <t>67042040284</t>
  </si>
  <si>
    <t>李红丽</t>
  </si>
  <si>
    <t>67042040568</t>
  </si>
  <si>
    <t>马意荣</t>
  </si>
  <si>
    <t>67042040916</t>
  </si>
  <si>
    <t>王继峰</t>
  </si>
  <si>
    <t>67042041159</t>
  </si>
  <si>
    <t>杨青青</t>
  </si>
  <si>
    <t>67042041428</t>
  </si>
  <si>
    <t>张园园</t>
  </si>
  <si>
    <t>67042041646</t>
  </si>
  <si>
    <t>胡占桃</t>
  </si>
  <si>
    <t>67042040465</t>
  </si>
  <si>
    <t>李玉蓉</t>
  </si>
  <si>
    <t>67042040689</t>
  </si>
  <si>
    <t>李芸芸</t>
  </si>
  <si>
    <t>67042040695</t>
  </si>
  <si>
    <t>李长娥</t>
  </si>
  <si>
    <t>67042040697</t>
  </si>
  <si>
    <t>毛蓉</t>
  </si>
  <si>
    <t>67042040924</t>
  </si>
  <si>
    <t>张俊俊</t>
  </si>
  <si>
    <t>67042041546</t>
  </si>
  <si>
    <t>缺考</t>
  </si>
  <si>
    <t>曹喜萍</t>
  </si>
  <si>
    <t>67042040084</t>
  </si>
  <si>
    <t>高程</t>
  </si>
  <si>
    <t>67042040231</t>
  </si>
  <si>
    <t>李丹妮</t>
  </si>
  <si>
    <t>67042040558</t>
  </si>
  <si>
    <t>李盼</t>
  </si>
  <si>
    <t>67042040624</t>
  </si>
  <si>
    <t>李鹏</t>
  </si>
  <si>
    <t>67042040625</t>
  </si>
  <si>
    <t>盛泽丽</t>
  </si>
  <si>
    <t>67042041047</t>
  </si>
  <si>
    <t>王晓梅</t>
  </si>
  <si>
    <t>67042041241</t>
  </si>
  <si>
    <t>王雪梅</t>
  </si>
  <si>
    <t>67042041254</t>
  </si>
  <si>
    <t>魏静</t>
  </si>
  <si>
    <t>67042041296</t>
  </si>
  <si>
    <t>张羽羽</t>
  </si>
  <si>
    <t>67042041637</t>
  </si>
  <si>
    <t>邓香香</t>
  </si>
  <si>
    <t>67042040145</t>
  </si>
  <si>
    <t>冯腾</t>
  </si>
  <si>
    <t>67042040212</t>
  </si>
  <si>
    <t>何恒</t>
  </si>
  <si>
    <t>67042040394</t>
  </si>
  <si>
    <t>张凤茹</t>
  </si>
  <si>
    <t>67042041521</t>
  </si>
  <si>
    <t>张宇鑫</t>
  </si>
  <si>
    <t>67042041635</t>
  </si>
  <si>
    <t>赵丹</t>
  </si>
  <si>
    <t>67042041664</t>
  </si>
  <si>
    <t>杜媛媛</t>
  </si>
  <si>
    <t>67042040162</t>
  </si>
  <si>
    <t>李增慧</t>
  </si>
  <si>
    <t>67042040696</t>
  </si>
  <si>
    <t>李小丽</t>
  </si>
  <si>
    <t>67042040659</t>
  </si>
  <si>
    <t>王慧霞</t>
  </si>
  <si>
    <t>67042041158</t>
  </si>
  <si>
    <t>张彩妮</t>
  </si>
  <si>
    <t>67042041510</t>
  </si>
  <si>
    <t>贾茜贝</t>
  </si>
  <si>
    <t>67042040503</t>
  </si>
  <si>
    <t>潘欢欢</t>
  </si>
  <si>
    <t>67042040961</t>
  </si>
  <si>
    <t>朱慧</t>
  </si>
  <si>
    <t>67042041731</t>
  </si>
  <si>
    <t>石苁蓉</t>
  </si>
  <si>
    <t>67042041050</t>
  </si>
  <si>
    <t>童娟</t>
  </si>
  <si>
    <t>67042041121</t>
  </si>
  <si>
    <t>67042041647</t>
  </si>
  <si>
    <t>杜佳欣</t>
  </si>
  <si>
    <t>67042040157</t>
  </si>
  <si>
    <t>李娜</t>
  </si>
  <si>
    <t>67042040616</t>
  </si>
  <si>
    <t>彭园园</t>
  </si>
  <si>
    <t>67042040969</t>
  </si>
  <si>
    <t>秦敏</t>
  </si>
  <si>
    <t>67042040997</t>
  </si>
  <si>
    <t>白玉彩</t>
  </si>
  <si>
    <t>小学英语</t>
  </si>
  <si>
    <t>67042060055</t>
  </si>
  <si>
    <t>艾笑笑</t>
  </si>
  <si>
    <t>67042060004</t>
  </si>
  <si>
    <t>张莉</t>
  </si>
  <si>
    <t>67042061553</t>
  </si>
  <si>
    <t>卢润</t>
  </si>
  <si>
    <t>67042060850</t>
  </si>
  <si>
    <t>刘茹茹</t>
  </si>
  <si>
    <t>67042060783</t>
  </si>
  <si>
    <t>马子娜</t>
  </si>
  <si>
    <t>67042060922</t>
  </si>
  <si>
    <t>赵珊珊</t>
  </si>
  <si>
    <t>67042061690</t>
  </si>
  <si>
    <t>冯兴梅</t>
  </si>
  <si>
    <t>67042060216</t>
  </si>
  <si>
    <t>郭春兰</t>
  </si>
  <si>
    <t>67042060326</t>
  </si>
  <si>
    <t>刘元元</t>
  </si>
  <si>
    <t>67042060836</t>
  </si>
  <si>
    <t>马楠楠</t>
  </si>
  <si>
    <t>67042060898</t>
  </si>
  <si>
    <t>蔺杰</t>
  </si>
  <si>
    <t>67042060712</t>
  </si>
  <si>
    <t>马晓</t>
  </si>
  <si>
    <t>67042060909</t>
  </si>
  <si>
    <t>殷园园</t>
  </si>
  <si>
    <t>67042061479</t>
  </si>
  <si>
    <t>刘亚丽</t>
  </si>
  <si>
    <t>67042060812</t>
  </si>
  <si>
    <t>王瑜</t>
  </si>
  <si>
    <t>67042061270</t>
  </si>
  <si>
    <t>张能</t>
  </si>
  <si>
    <t>67042061571</t>
  </si>
  <si>
    <t>张霞</t>
  </si>
  <si>
    <t>67042061601</t>
  </si>
  <si>
    <t>冯艳艳</t>
  </si>
  <si>
    <t>67042060219</t>
  </si>
  <si>
    <t>焦惠梅</t>
  </si>
  <si>
    <t>67042060522</t>
  </si>
  <si>
    <t>关慧</t>
  </si>
  <si>
    <t>67042060325</t>
  </si>
  <si>
    <t>赵妮妮</t>
  </si>
  <si>
    <t>67042061682</t>
  </si>
  <si>
    <t>李世霞</t>
  </si>
  <si>
    <t>67042060638</t>
  </si>
  <si>
    <t>董亚茹</t>
  </si>
  <si>
    <t>67042060155</t>
  </si>
  <si>
    <t>马露露</t>
  </si>
  <si>
    <t>67042060893</t>
  </si>
  <si>
    <t>王轩</t>
  </si>
  <si>
    <t>67042061252</t>
  </si>
  <si>
    <t>徐如</t>
  </si>
  <si>
    <t>67042061359</t>
  </si>
  <si>
    <t>周云云</t>
  </si>
  <si>
    <t>67042061727</t>
  </si>
  <si>
    <t>贺星星</t>
  </si>
  <si>
    <t>67042060425</t>
  </si>
  <si>
    <t>鲁明娟</t>
  </si>
  <si>
    <t>67042060853</t>
  </si>
  <si>
    <t>苗泽妮</t>
  </si>
  <si>
    <t>67042060947</t>
  </si>
  <si>
    <t>张燕宁</t>
  </si>
  <si>
    <t>67042061625</t>
  </si>
  <si>
    <t>李佳桃</t>
  </si>
  <si>
    <t>67042060578</t>
  </si>
  <si>
    <t>谢毛毛</t>
  </si>
  <si>
    <t>67042061344</t>
  </si>
  <si>
    <t>曹培艳</t>
  </si>
  <si>
    <t>67042060079</t>
  </si>
  <si>
    <t>贾瑞</t>
  </si>
  <si>
    <t>67042060505</t>
  </si>
  <si>
    <t>谢海娥</t>
  </si>
  <si>
    <t>67042061340</t>
  </si>
  <si>
    <t>杨晓波</t>
  </si>
  <si>
    <t>67042061445</t>
  </si>
  <si>
    <t>白雪</t>
  </si>
  <si>
    <t>67042060045</t>
  </si>
  <si>
    <t>李瑞</t>
  </si>
  <si>
    <t>67042060634</t>
  </si>
  <si>
    <t>王娜</t>
  </si>
  <si>
    <t>67042061194</t>
  </si>
  <si>
    <t>张萌萌</t>
  </si>
  <si>
    <t>67042061559</t>
  </si>
  <si>
    <t>樊彩彩</t>
  </si>
  <si>
    <t>67042060173</t>
  </si>
  <si>
    <t>高艺瑕</t>
  </si>
  <si>
    <t>67042060302</t>
  </si>
  <si>
    <t>姬小姗</t>
  </si>
  <si>
    <t>67042060484</t>
  </si>
  <si>
    <t>李霄霄</t>
  </si>
  <si>
    <t>67042060658</t>
  </si>
  <si>
    <t>徐惠鲜</t>
  </si>
  <si>
    <t>小学音乐</t>
  </si>
  <si>
    <t>67042141353</t>
  </si>
  <si>
    <t>高艺</t>
  </si>
  <si>
    <t>67042140301</t>
  </si>
  <si>
    <t>段玲玲</t>
  </si>
  <si>
    <t>67042140170</t>
  </si>
  <si>
    <t>刘姣</t>
  </si>
  <si>
    <t>67042140736</t>
  </si>
  <si>
    <t>李昶绪</t>
  </si>
  <si>
    <t>67042140550</t>
  </si>
  <si>
    <t>贺文雅</t>
  </si>
  <si>
    <t>67042140423</t>
  </si>
  <si>
    <t>郝生宝</t>
  </si>
  <si>
    <t>67042140383</t>
  </si>
  <si>
    <t>刘亚蓉</t>
  </si>
  <si>
    <t>67042140816</t>
  </si>
  <si>
    <t>叶凯茹</t>
  </si>
  <si>
    <t>67042141469</t>
  </si>
  <si>
    <t>贾静雪</t>
  </si>
  <si>
    <t>67042140499</t>
  </si>
  <si>
    <t>樊楠</t>
  </si>
  <si>
    <t>67042140177</t>
  </si>
  <si>
    <t>蒋欣娱</t>
  </si>
  <si>
    <t>67042140521</t>
  </si>
  <si>
    <t>马佳玲</t>
  </si>
  <si>
    <t>67042140887</t>
  </si>
  <si>
    <t>张磊</t>
  </si>
  <si>
    <t>67042141549</t>
  </si>
  <si>
    <t>袁艳</t>
  </si>
  <si>
    <t>67042141498</t>
  </si>
  <si>
    <t>呼娜</t>
  </si>
  <si>
    <t>67042140443</t>
  </si>
  <si>
    <t>武维旭</t>
  </si>
  <si>
    <t>67042141326</t>
  </si>
  <si>
    <t>白星</t>
  </si>
  <si>
    <t>67042140044</t>
  </si>
  <si>
    <t>郝建宝</t>
  </si>
  <si>
    <t>小学体育</t>
  </si>
  <si>
    <t>67042130374</t>
  </si>
  <si>
    <t>罗亚亚</t>
  </si>
  <si>
    <t>67042130866</t>
  </si>
  <si>
    <t>刘春晖</t>
  </si>
  <si>
    <t>67042130716</t>
  </si>
  <si>
    <t>67042131648</t>
  </si>
  <si>
    <t>张兴宝</t>
  </si>
  <si>
    <t>67042131614</t>
  </si>
  <si>
    <t>俞宝宝</t>
  </si>
  <si>
    <t>67042131487</t>
  </si>
  <si>
    <t>米壮壮</t>
  </si>
  <si>
    <t>67042130941</t>
  </si>
  <si>
    <t>白洋</t>
  </si>
  <si>
    <t>67042130049</t>
  </si>
  <si>
    <t>郝健健</t>
  </si>
  <si>
    <t>67042130377</t>
  </si>
  <si>
    <t>王建平</t>
  </si>
  <si>
    <t>67042131167</t>
  </si>
  <si>
    <t>方瑞</t>
  </si>
  <si>
    <t>67042130186</t>
  </si>
  <si>
    <t>刘学龙</t>
  </si>
  <si>
    <t>67042130810</t>
  </si>
  <si>
    <t>米帅</t>
  </si>
  <si>
    <t>67042130935</t>
  </si>
  <si>
    <t>胡新月</t>
  </si>
  <si>
    <t>67042130459</t>
  </si>
  <si>
    <t>李鑫</t>
  </si>
  <si>
    <t>67042130666</t>
  </si>
  <si>
    <t>马占玲</t>
  </si>
  <si>
    <t>67042130919</t>
  </si>
  <si>
    <t>黄飞飞</t>
  </si>
  <si>
    <t>小学特殊教育</t>
  </si>
  <si>
    <t>67042040470</t>
  </si>
  <si>
    <t>王春堰</t>
  </si>
  <si>
    <t>67042041140</t>
  </si>
  <si>
    <t>刘佳新</t>
  </si>
  <si>
    <t>67042040731</t>
  </si>
  <si>
    <t>马月</t>
  </si>
  <si>
    <t>67042040918</t>
  </si>
  <si>
    <t>拓紫艳</t>
  </si>
  <si>
    <t>小学数学</t>
  </si>
  <si>
    <t>小学数学1组</t>
  </si>
  <si>
    <t>67042051106</t>
  </si>
  <si>
    <t>张生芳</t>
  </si>
  <si>
    <t>小学数学2组</t>
  </si>
  <si>
    <t>67042051590</t>
  </si>
  <si>
    <t>吕志瑞</t>
  </si>
  <si>
    <t>67042050878</t>
  </si>
  <si>
    <t>李向华</t>
  </si>
  <si>
    <t>67042050654</t>
  </si>
  <si>
    <t>高波</t>
  </si>
  <si>
    <t>67042050228</t>
  </si>
  <si>
    <t>李颖</t>
  </si>
  <si>
    <t>67042050681</t>
  </si>
  <si>
    <t>梁月月</t>
  </si>
  <si>
    <t>67042050709</t>
  </si>
  <si>
    <t>马淑英</t>
  </si>
  <si>
    <t>67042050901</t>
  </si>
  <si>
    <t>温仲增</t>
  </si>
  <si>
    <t>67042051304</t>
  </si>
  <si>
    <t>魏江涛</t>
  </si>
  <si>
    <t>67042051294</t>
  </si>
  <si>
    <t>张宁</t>
  </si>
  <si>
    <t>67042051574</t>
  </si>
  <si>
    <t>尚奕昕</t>
  </si>
  <si>
    <t>67042051023</t>
  </si>
  <si>
    <t>高丽</t>
  </si>
  <si>
    <t>67042050255</t>
  </si>
  <si>
    <t>李芳芳</t>
  </si>
  <si>
    <t>67042050562</t>
  </si>
  <si>
    <t>刘娜娜</t>
  </si>
  <si>
    <t>67042050759</t>
  </si>
  <si>
    <t>思娜娜</t>
  </si>
  <si>
    <t>67042051069</t>
  </si>
  <si>
    <t>胡慧慧</t>
  </si>
  <si>
    <t>67042050449</t>
  </si>
  <si>
    <t>67042051208</t>
  </si>
  <si>
    <t>石娟娟</t>
  </si>
  <si>
    <t>67042051054</t>
  </si>
  <si>
    <t>薛永艳</t>
  </si>
  <si>
    <t>67042051377</t>
  </si>
  <si>
    <t>段飞霞</t>
  </si>
  <si>
    <t>67042050168</t>
  </si>
  <si>
    <t>杜珊珊</t>
  </si>
  <si>
    <t>67042050161</t>
  </si>
  <si>
    <t>崔姚姚</t>
  </si>
  <si>
    <t>67042050138</t>
  </si>
  <si>
    <t>王愿</t>
  </si>
  <si>
    <t>67042051276</t>
  </si>
  <si>
    <t>冯妮妮</t>
  </si>
  <si>
    <t>67042050207</t>
  </si>
  <si>
    <t>高瑞</t>
  </si>
  <si>
    <t>67042050278</t>
  </si>
  <si>
    <t>闫秀雨</t>
  </si>
  <si>
    <t>67042051392</t>
  </si>
  <si>
    <t>梁艳蓉</t>
  </si>
  <si>
    <t>67042050707</t>
  </si>
  <si>
    <t>刘亚亚</t>
  </si>
  <si>
    <t>67042050819</t>
  </si>
  <si>
    <t>王旭东</t>
  </si>
  <si>
    <t>67042051251</t>
  </si>
  <si>
    <t>王毛毛</t>
  </si>
  <si>
    <t>67042051187</t>
  </si>
  <si>
    <t>李玲花</t>
  </si>
  <si>
    <t>67042050603</t>
  </si>
  <si>
    <t>刘琴</t>
  </si>
  <si>
    <t>67042050773</t>
  </si>
  <si>
    <t>刘瑛霏</t>
  </si>
  <si>
    <t>67042050827</t>
  </si>
  <si>
    <t>郭永利</t>
  </si>
  <si>
    <t>67042050350</t>
  </si>
  <si>
    <t>梁雨欣</t>
  </si>
  <si>
    <t>67042050708</t>
  </si>
  <si>
    <t>白倩</t>
  </si>
  <si>
    <t>67042050031</t>
  </si>
  <si>
    <t>李妮</t>
  </si>
  <si>
    <t>67042050622</t>
  </si>
  <si>
    <t>施小花</t>
  </si>
  <si>
    <t>67042051049</t>
  </si>
  <si>
    <t>冯咪咪</t>
  </si>
  <si>
    <t>67042050202</t>
  </si>
  <si>
    <t>姬转</t>
  </si>
  <si>
    <t>67042050487</t>
  </si>
  <si>
    <t>刘惠</t>
  </si>
  <si>
    <t>67042050727</t>
  </si>
  <si>
    <t>韩凤</t>
  </si>
  <si>
    <t>67042050358</t>
  </si>
  <si>
    <t>邢娜娜</t>
  </si>
  <si>
    <t>67042051349</t>
  </si>
  <si>
    <t>李栓栓</t>
  </si>
  <si>
    <t>67042050639</t>
  </si>
  <si>
    <t>王璐</t>
  </si>
  <si>
    <t>67042051186</t>
  </si>
  <si>
    <t>高艳娥</t>
  </si>
  <si>
    <t>67042050298</t>
  </si>
  <si>
    <t>田转转</t>
  </si>
  <si>
    <t>67042051120</t>
  </si>
  <si>
    <t>高侠</t>
  </si>
  <si>
    <t>67042050286</t>
  </si>
  <si>
    <t>吕盼</t>
  </si>
  <si>
    <t>67042050873</t>
  </si>
  <si>
    <t>白婷滋</t>
  </si>
  <si>
    <t>67042050042</t>
  </si>
  <si>
    <t>马耀欢</t>
  </si>
  <si>
    <t>67042050915</t>
  </si>
  <si>
    <t>乔悦</t>
  </si>
  <si>
    <t>67042050996</t>
  </si>
  <si>
    <t>白慧</t>
  </si>
  <si>
    <t>67042050017</t>
  </si>
  <si>
    <t>刘启瑞</t>
  </si>
  <si>
    <t>67042050764</t>
  </si>
  <si>
    <t>刘晓旭</t>
  </si>
  <si>
    <t>67042050804</t>
  </si>
  <si>
    <t>冯蓉</t>
  </si>
  <si>
    <t>67042050209</t>
  </si>
  <si>
    <t>蔡雨雨</t>
  </si>
  <si>
    <t>67042050067</t>
  </si>
  <si>
    <t>梁瑞瑞</t>
  </si>
  <si>
    <t>67042050704</t>
  </si>
  <si>
    <t>高月月</t>
  </si>
  <si>
    <t>67042050312</t>
  </si>
  <si>
    <t>贺鱼霞</t>
  </si>
  <si>
    <t>67042050430</t>
  </si>
  <si>
    <t>任娜娜</t>
  </si>
  <si>
    <t>67042051011</t>
  </si>
  <si>
    <t>高春艳</t>
  </si>
  <si>
    <t>67042050233</t>
  </si>
  <si>
    <t>康鑫</t>
  </si>
  <si>
    <t>67042050535</t>
  </si>
  <si>
    <t>齐琪</t>
  </si>
  <si>
    <t>67042050976</t>
  </si>
  <si>
    <t>胡子悦</t>
  </si>
  <si>
    <t>67042050468</t>
  </si>
  <si>
    <t>张林</t>
  </si>
  <si>
    <t>67042051554</t>
  </si>
  <si>
    <t>韩梦旭</t>
  </si>
  <si>
    <t>67042050363</t>
  </si>
  <si>
    <t>刘茸茸</t>
  </si>
  <si>
    <t>67042050776</t>
  </si>
  <si>
    <t>王芸</t>
  </si>
  <si>
    <t>67042051279</t>
  </si>
  <si>
    <t>郝建号</t>
  </si>
  <si>
    <t>67042050375</t>
  </si>
  <si>
    <t>吉茹茹</t>
  </si>
  <si>
    <t>67042050488</t>
  </si>
  <si>
    <t>汪一娇</t>
  </si>
  <si>
    <t>67042051135</t>
  </si>
  <si>
    <t>周小嵛</t>
  </si>
  <si>
    <t>67042051724</t>
  </si>
  <si>
    <t>段波波</t>
  </si>
  <si>
    <t>67042050164</t>
  </si>
  <si>
    <t>杨娟</t>
  </si>
  <si>
    <t>67042051415</t>
  </si>
  <si>
    <t>孙亚茹</t>
  </si>
  <si>
    <t>67042051096</t>
  </si>
  <si>
    <t>马文裕</t>
  </si>
  <si>
    <t>67042050906</t>
  </si>
  <si>
    <t>王昕宇</t>
  </si>
  <si>
    <t>67042051247</t>
  </si>
  <si>
    <t>李芳</t>
  </si>
  <si>
    <t>67042050561</t>
  </si>
  <si>
    <t>王彦</t>
  </si>
  <si>
    <t>67042051255</t>
  </si>
  <si>
    <t>王梅梅</t>
  </si>
  <si>
    <t>67042051188</t>
  </si>
  <si>
    <t>韩雅楠</t>
  </si>
  <si>
    <t>67042050371</t>
  </si>
  <si>
    <t>67042050254</t>
  </si>
  <si>
    <t>刘佳鑫</t>
  </si>
  <si>
    <t>67042050732</t>
  </si>
  <si>
    <t>沈悦</t>
  </si>
  <si>
    <t>67042051041</t>
  </si>
  <si>
    <t>白美艳</t>
  </si>
  <si>
    <t>67042050026</t>
  </si>
  <si>
    <t>67042050778</t>
  </si>
  <si>
    <t>高光荣</t>
  </si>
  <si>
    <t>67042050237</t>
  </si>
  <si>
    <t>白海瑞</t>
  </si>
  <si>
    <t>67042050015</t>
  </si>
  <si>
    <t>冯苗苗</t>
  </si>
  <si>
    <t>67042050203</t>
  </si>
  <si>
    <t>李彩娥</t>
  </si>
  <si>
    <t>67042050547</t>
  </si>
  <si>
    <t>温珍珍</t>
  </si>
  <si>
    <t>67042051303</t>
  </si>
  <si>
    <t>艾靖</t>
  </si>
  <si>
    <t>67042050001</t>
  </si>
  <si>
    <t>张小芳</t>
  </si>
  <si>
    <t>67042051604</t>
  </si>
  <si>
    <t>贺婷</t>
  </si>
  <si>
    <t>67042050419</t>
  </si>
  <si>
    <t>胡玉叶</t>
  </si>
  <si>
    <t>小学美术</t>
  </si>
  <si>
    <t>67042150462</t>
  </si>
  <si>
    <t>孟蓉蓉</t>
  </si>
  <si>
    <t>67042150929</t>
  </si>
  <si>
    <t>张永瑞</t>
  </si>
  <si>
    <t>67042151632</t>
  </si>
  <si>
    <t>张艳红</t>
  </si>
  <si>
    <t>67042151622</t>
  </si>
  <si>
    <t>魏招</t>
  </si>
  <si>
    <t>67042151301</t>
  </si>
  <si>
    <t>张咏书</t>
  </si>
  <si>
    <t>67042151633</t>
  </si>
  <si>
    <t>闫姣姣</t>
  </si>
  <si>
    <t>67042151387</t>
  </si>
  <si>
    <t>张阿慧</t>
  </si>
  <si>
    <t>67042151505</t>
  </si>
  <si>
    <t>王宝宝</t>
  </si>
  <si>
    <t>67042151137</t>
  </si>
  <si>
    <t>魏渝</t>
  </si>
  <si>
    <t>67042151299</t>
  </si>
  <si>
    <t>曹书还</t>
  </si>
  <si>
    <t>67042150081</t>
  </si>
  <si>
    <t>李芸</t>
  </si>
  <si>
    <t>67042150694</t>
  </si>
  <si>
    <t>聂丽</t>
  </si>
  <si>
    <t>67042150954</t>
  </si>
  <si>
    <t>王妮妮</t>
  </si>
  <si>
    <t>67042151197</t>
  </si>
  <si>
    <t>郭巍巍</t>
  </si>
  <si>
    <t>67042150345</t>
  </si>
  <si>
    <t>贺婷婷</t>
  </si>
  <si>
    <t>67042150420</t>
  </si>
  <si>
    <t>白应慧</t>
  </si>
  <si>
    <t>67042150052</t>
  </si>
  <si>
    <t>何彩茹</t>
  </si>
  <si>
    <t>67042150391</t>
  </si>
  <si>
    <t>李林怿</t>
  </si>
  <si>
    <t>67042150602</t>
  </si>
  <si>
    <t>纪晓英</t>
  </si>
  <si>
    <t>67042150492</t>
  </si>
  <si>
    <t>郭娜</t>
  </si>
  <si>
    <t>67042150337</t>
  </si>
  <si>
    <t>常焕焕</t>
  </si>
  <si>
    <t>初中</t>
  </si>
  <si>
    <t>初中语文</t>
  </si>
  <si>
    <t>67041040093</t>
  </si>
  <si>
    <t>高小华</t>
  </si>
  <si>
    <t>67041040289</t>
  </si>
  <si>
    <t>康利</t>
  </si>
  <si>
    <t>67041040528</t>
  </si>
  <si>
    <t>陈欢欢</t>
  </si>
  <si>
    <t>67041040107</t>
  </si>
  <si>
    <t>李佳</t>
  </si>
  <si>
    <t>67041040575</t>
  </si>
  <si>
    <t>史佳佳</t>
  </si>
  <si>
    <t>67041041064</t>
  </si>
  <si>
    <t>张榕</t>
  </si>
  <si>
    <t>67041041582</t>
  </si>
  <si>
    <t>郭蓉蓉</t>
  </si>
  <si>
    <t>67041040341</t>
  </si>
  <si>
    <t>胡艳霞</t>
  </si>
  <si>
    <t>67041040460</t>
  </si>
  <si>
    <t>李楠楠</t>
  </si>
  <si>
    <t>67041040621</t>
  </si>
  <si>
    <t>薛向蓉</t>
  </si>
  <si>
    <t>67041041375</t>
  </si>
  <si>
    <t>刘婷婷</t>
  </si>
  <si>
    <t>67041040795</t>
  </si>
  <si>
    <t>贾海莲</t>
  </si>
  <si>
    <t>67041040497</t>
  </si>
  <si>
    <t>胡渊</t>
  </si>
  <si>
    <t>67041040463</t>
  </si>
  <si>
    <t>李娴娴</t>
  </si>
  <si>
    <t>67041040652</t>
  </si>
  <si>
    <t>罗妮妮</t>
  </si>
  <si>
    <t>67041040861</t>
  </si>
  <si>
    <t>盛文霞</t>
  </si>
  <si>
    <t>67041041045</t>
  </si>
  <si>
    <t>闫河</t>
  </si>
  <si>
    <t>67041041381</t>
  </si>
  <si>
    <t>周艳灵</t>
  </si>
  <si>
    <t>67041041726</t>
  </si>
  <si>
    <t>温月娥</t>
  </si>
  <si>
    <t>67041041302</t>
  </si>
  <si>
    <t>张咪</t>
  </si>
  <si>
    <t>67041041560</t>
  </si>
  <si>
    <t>闫慧</t>
  </si>
  <si>
    <t>67041041384</t>
  </si>
  <si>
    <t>杨娜</t>
  </si>
  <si>
    <t>67041041422</t>
  </si>
  <si>
    <t>殷艳霞</t>
  </si>
  <si>
    <t>67041041477</t>
  </si>
  <si>
    <t>朱黑宝</t>
  </si>
  <si>
    <t>67041041730</t>
  </si>
  <si>
    <t>冀倩楠</t>
  </si>
  <si>
    <t>67041040494</t>
  </si>
  <si>
    <t>方圆</t>
  </si>
  <si>
    <t>67041040189</t>
  </si>
  <si>
    <t>申凯文</t>
  </si>
  <si>
    <t>67041041032</t>
  </si>
  <si>
    <t>韩甜甜</t>
  </si>
  <si>
    <t>67041040368</t>
  </si>
  <si>
    <t>屈亚利</t>
  </si>
  <si>
    <t>67041041004</t>
  </si>
  <si>
    <t>任彩茹</t>
  </si>
  <si>
    <t>67041041007</t>
  </si>
  <si>
    <t>盛新芸</t>
  </si>
  <si>
    <t>67041041046</t>
  </si>
  <si>
    <t>郝文秀</t>
  </si>
  <si>
    <t>67041040387</t>
  </si>
  <si>
    <t>王文波</t>
  </si>
  <si>
    <t>67041041229</t>
  </si>
  <si>
    <t>崔乐乐</t>
  </si>
  <si>
    <t>67041040133</t>
  </si>
  <si>
    <t>冯海霞</t>
  </si>
  <si>
    <t>67041040195</t>
  </si>
  <si>
    <t>李娇</t>
  </si>
  <si>
    <t>67041040584</t>
  </si>
  <si>
    <t>郝园园</t>
  </si>
  <si>
    <t>67041040390</t>
  </si>
  <si>
    <t>刘梦桃</t>
  </si>
  <si>
    <t>67041040752</t>
  </si>
  <si>
    <t>张朋晓</t>
  </si>
  <si>
    <t>67041041575</t>
  </si>
  <si>
    <t>李林燕</t>
  </si>
  <si>
    <t>67041040601</t>
  </si>
  <si>
    <t>梁艳</t>
  </si>
  <si>
    <t>67041040706</t>
  </si>
  <si>
    <t>白娟</t>
  </si>
  <si>
    <t>67041040023</t>
  </si>
  <si>
    <t>郭靖荣</t>
  </si>
  <si>
    <t>67041040331</t>
  </si>
  <si>
    <t>崔貂</t>
  </si>
  <si>
    <t>初中英语</t>
  </si>
  <si>
    <t>67041060130</t>
  </si>
  <si>
    <t>范钰涓</t>
  </si>
  <si>
    <t>67041060183</t>
  </si>
  <si>
    <t>67041061499</t>
  </si>
  <si>
    <t>任雪琪</t>
  </si>
  <si>
    <t>67041061016</t>
  </si>
  <si>
    <t>王晓燕</t>
  </si>
  <si>
    <t>67041061244</t>
  </si>
  <si>
    <t>闫晓凤</t>
  </si>
  <si>
    <t>67041061391</t>
  </si>
  <si>
    <t>张瑞</t>
  </si>
  <si>
    <t>67041061586</t>
  </si>
  <si>
    <t>思妮妮</t>
  </si>
  <si>
    <t>67041061070</t>
  </si>
  <si>
    <t>胡珍珍</t>
  </si>
  <si>
    <t>67041060466</t>
  </si>
  <si>
    <t>郑智予</t>
  </si>
  <si>
    <t>67041061713</t>
  </si>
  <si>
    <t>高云云</t>
  </si>
  <si>
    <t>67041060314</t>
  </si>
  <si>
    <t>刘若楠</t>
  </si>
  <si>
    <t>67041060786</t>
  </si>
  <si>
    <t>王安娜</t>
  </si>
  <si>
    <t>67041061136</t>
  </si>
  <si>
    <t>朱巧云</t>
  </si>
  <si>
    <t>67041061738</t>
  </si>
  <si>
    <t>李花</t>
  </si>
  <si>
    <t>67041060570</t>
  </si>
  <si>
    <t>张小帆</t>
  </si>
  <si>
    <t>67041061603</t>
  </si>
  <si>
    <t>柳丹</t>
  </si>
  <si>
    <t>67041060848</t>
  </si>
  <si>
    <t>宁一姣</t>
  </si>
  <si>
    <t>67041060958</t>
  </si>
  <si>
    <t>尚荣</t>
  </si>
  <si>
    <t>67041061022</t>
  </si>
  <si>
    <t>王英英</t>
  </si>
  <si>
    <t>67041061267</t>
  </si>
  <si>
    <t>张靖</t>
  </si>
  <si>
    <t>67041061541</t>
  </si>
  <si>
    <t>茆贝贝</t>
  </si>
  <si>
    <t>67041060925</t>
  </si>
  <si>
    <t>吴愿愿</t>
  </si>
  <si>
    <t>67041061315</t>
  </si>
  <si>
    <t>武新渊</t>
  </si>
  <si>
    <t>67041061331</t>
  </si>
  <si>
    <t>郭俐宏</t>
  </si>
  <si>
    <t>67041060333</t>
  </si>
  <si>
    <t>王田田</t>
  </si>
  <si>
    <t>67041061224</t>
  </si>
  <si>
    <t>张竹君</t>
  </si>
  <si>
    <t>67041061659</t>
  </si>
  <si>
    <t>高飞</t>
  </si>
  <si>
    <t>67041060234</t>
  </si>
  <si>
    <t>67041060614</t>
  </si>
  <si>
    <t>聂小转</t>
  </si>
  <si>
    <t>67041060957</t>
  </si>
  <si>
    <t>王利</t>
  </si>
  <si>
    <t>67041061180</t>
  </si>
  <si>
    <t>袁小丽</t>
  </si>
  <si>
    <t>67041061497</t>
  </si>
  <si>
    <t>石玲</t>
  </si>
  <si>
    <t>67041061058</t>
  </si>
  <si>
    <t>郑小雨</t>
  </si>
  <si>
    <t>67041061710</t>
  </si>
  <si>
    <t>姬星星</t>
  </si>
  <si>
    <t>67041060485</t>
  </si>
  <si>
    <t>王丽</t>
  </si>
  <si>
    <t>67041061178</t>
  </si>
  <si>
    <t>王艺蓉</t>
  </si>
  <si>
    <t>67041061263</t>
  </si>
  <si>
    <t>高娜</t>
  </si>
  <si>
    <t>67041060269</t>
  </si>
  <si>
    <t>马瑞惠</t>
  </si>
  <si>
    <t>67041060900</t>
  </si>
  <si>
    <t>郝娜娜</t>
  </si>
  <si>
    <t>67041060378</t>
  </si>
  <si>
    <t>李欣艳</t>
  </si>
  <si>
    <t>67041060664</t>
  </si>
  <si>
    <t>刘娅</t>
  </si>
  <si>
    <t>67041060820</t>
  </si>
  <si>
    <t>苗小丽</t>
  </si>
  <si>
    <t>67041060945</t>
  </si>
  <si>
    <t>杨倩</t>
  </si>
  <si>
    <t>67041061426</t>
  </si>
  <si>
    <t>张大双</t>
  </si>
  <si>
    <t>67041061518</t>
  </si>
  <si>
    <t>陈洁</t>
  </si>
  <si>
    <t>初中音乐</t>
  </si>
  <si>
    <t>67041140109</t>
  </si>
  <si>
    <t>徐吉多</t>
  </si>
  <si>
    <t>67041141354</t>
  </si>
  <si>
    <t>张帅</t>
  </si>
  <si>
    <t>67041141591</t>
  </si>
  <si>
    <t>何菲菲</t>
  </si>
  <si>
    <t>67041140392</t>
  </si>
  <si>
    <t>万苏慧</t>
  </si>
  <si>
    <t>67041141127</t>
  </si>
  <si>
    <t>张静</t>
  </si>
  <si>
    <t>初中信息技术</t>
  </si>
  <si>
    <t>67041171542</t>
  </si>
  <si>
    <t>张轩</t>
  </si>
  <si>
    <t>67041171616</t>
  </si>
  <si>
    <t>秦文静</t>
  </si>
  <si>
    <t>67041170998</t>
  </si>
  <si>
    <t>王一凡</t>
  </si>
  <si>
    <t>67041171259</t>
  </si>
  <si>
    <t>曹佳</t>
  </si>
  <si>
    <t>67041170071</t>
  </si>
  <si>
    <t>韩晓莉</t>
  </si>
  <si>
    <t>67041170369</t>
  </si>
  <si>
    <t>杨海娥</t>
  </si>
  <si>
    <t>67041171408</t>
  </si>
  <si>
    <t>67041170754</t>
  </si>
  <si>
    <t>肖艳</t>
  </si>
  <si>
    <t>67041171337</t>
  </si>
  <si>
    <t>刘帅</t>
  </si>
  <si>
    <t>67041170789</t>
  </si>
  <si>
    <t>白彩琴</t>
  </si>
  <si>
    <t>67041170010</t>
  </si>
  <si>
    <t>高慧慧</t>
  </si>
  <si>
    <t>67041170242</t>
  </si>
  <si>
    <t>陈瑞</t>
  </si>
  <si>
    <t>67041170116</t>
  </si>
  <si>
    <t>邹佳佳</t>
  </si>
  <si>
    <t>67041171752</t>
  </si>
  <si>
    <t>常婷婷</t>
  </si>
  <si>
    <t>67041170098</t>
  </si>
  <si>
    <t>赵子慧</t>
  </si>
  <si>
    <t>67041171702</t>
  </si>
  <si>
    <t>杨梦侠</t>
  </si>
  <si>
    <t>初中心理咨询</t>
  </si>
  <si>
    <t>67041131418</t>
  </si>
  <si>
    <t>梁晓芳</t>
  </si>
  <si>
    <t>67041130705</t>
  </si>
  <si>
    <t>白姣姣</t>
  </si>
  <si>
    <t>67041130019</t>
  </si>
  <si>
    <t>党会芳</t>
  </si>
  <si>
    <t>67041130142</t>
  </si>
  <si>
    <t>武小利</t>
  </si>
  <si>
    <t>67041131328</t>
  </si>
  <si>
    <t>高飞玲</t>
  </si>
  <si>
    <t>67041130235</t>
  </si>
  <si>
    <t>张云</t>
  </si>
  <si>
    <t>67041131651</t>
  </si>
  <si>
    <t>白洁</t>
  </si>
  <si>
    <t>67041130020</t>
  </si>
  <si>
    <t>宋妮蔓</t>
  </si>
  <si>
    <t>67041131077</t>
  </si>
  <si>
    <t>高粉花</t>
  </si>
  <si>
    <t>67041130236</t>
  </si>
  <si>
    <t>李珊珊</t>
  </si>
  <si>
    <t>67041130637</t>
  </si>
  <si>
    <t>胡好静</t>
  </si>
  <si>
    <t>67041130446</t>
  </si>
  <si>
    <t>申凡</t>
  </si>
  <si>
    <t>67041131029</t>
  </si>
  <si>
    <t>冯宁</t>
  </si>
  <si>
    <t>67041130208</t>
  </si>
  <si>
    <t>李宝宝</t>
  </si>
  <si>
    <t>初中物理</t>
  </si>
  <si>
    <t>67041100546</t>
  </si>
  <si>
    <t>张治成</t>
  </si>
  <si>
    <t>67041101657</t>
  </si>
  <si>
    <t>曹磊</t>
  </si>
  <si>
    <t>67041100075</t>
  </si>
  <si>
    <t>王丹</t>
  </si>
  <si>
    <t>67041101143</t>
  </si>
  <si>
    <t>李洁</t>
  </si>
  <si>
    <t>67041100586</t>
  </si>
  <si>
    <t>沈桂芬</t>
  </si>
  <si>
    <t>67041101038</t>
  </si>
  <si>
    <t>陈丹</t>
  </si>
  <si>
    <t>67041100104</t>
  </si>
  <si>
    <t>67041100758</t>
  </si>
  <si>
    <t>齐娜娜</t>
  </si>
  <si>
    <t>67041100973</t>
  </si>
  <si>
    <t>马霄霄</t>
  </si>
  <si>
    <t>67041100907</t>
  </si>
  <si>
    <t>刘政</t>
  </si>
  <si>
    <t>67041100844</t>
  </si>
  <si>
    <t>齐浩荣</t>
  </si>
  <si>
    <t>67041100972</t>
  </si>
  <si>
    <t>杨旺生</t>
  </si>
  <si>
    <t>初中体育</t>
  </si>
  <si>
    <t>67041131440</t>
  </si>
  <si>
    <t>李国庆</t>
  </si>
  <si>
    <t>67041130565</t>
  </si>
  <si>
    <t>朱正裕</t>
  </si>
  <si>
    <t>67041131750</t>
  </si>
  <si>
    <t>王月珍</t>
  </si>
  <si>
    <t>初中数学</t>
  </si>
  <si>
    <t>67041051277</t>
  </si>
  <si>
    <t>武建平</t>
  </si>
  <si>
    <t>67041051324</t>
  </si>
  <si>
    <t>马莉琴</t>
  </si>
  <si>
    <t>67041050891</t>
  </si>
  <si>
    <t>崔海瑞</t>
  </si>
  <si>
    <t>67041050131</t>
  </si>
  <si>
    <t>张志强</t>
  </si>
  <si>
    <t>67041051656</t>
  </si>
  <si>
    <t>杨舒馨</t>
  </si>
  <si>
    <t>67041051433</t>
  </si>
  <si>
    <t>谢金飞</t>
  </si>
  <si>
    <t>67041051341</t>
  </si>
  <si>
    <t>张成</t>
  </si>
  <si>
    <t>67041051513</t>
  </si>
  <si>
    <t>冯嘉平</t>
  </si>
  <si>
    <t>67041050196</t>
  </si>
  <si>
    <t>刘梦茹</t>
  </si>
  <si>
    <t>67041050751</t>
  </si>
  <si>
    <t>刘凯丽</t>
  </si>
  <si>
    <t>67041050744</t>
  </si>
  <si>
    <t>杨小亚</t>
  </si>
  <si>
    <t>67041051443</t>
  </si>
  <si>
    <t>薛婷</t>
  </si>
  <si>
    <t>67041051373</t>
  </si>
  <si>
    <t>张玲玲</t>
  </si>
  <si>
    <t>67041051557</t>
  </si>
  <si>
    <t>白帅</t>
  </si>
  <si>
    <t>67041050039</t>
  </si>
  <si>
    <t>盛盼盼</t>
  </si>
  <si>
    <t>67041051043</t>
  </si>
  <si>
    <t>曹苗苗</t>
  </si>
  <si>
    <t>67041050078</t>
  </si>
  <si>
    <t>杜鹏飞</t>
  </si>
  <si>
    <t>67041050159</t>
  </si>
  <si>
    <t>乔佩佩</t>
  </si>
  <si>
    <t>67041050989</t>
  </si>
  <si>
    <t>杨景欢</t>
  </si>
  <si>
    <t>67041051414</t>
  </si>
  <si>
    <t>张宝鑫</t>
  </si>
  <si>
    <t>67041051507</t>
  </si>
  <si>
    <t>钟添添</t>
  </si>
  <si>
    <t>67041051716</t>
  </si>
  <si>
    <t>杨雨菲</t>
  </si>
  <si>
    <t>67041051455</t>
  </si>
  <si>
    <t>胡泽文</t>
  </si>
  <si>
    <t>67041050464</t>
  </si>
  <si>
    <t>闫妮妮</t>
  </si>
  <si>
    <t>67041051388</t>
  </si>
  <si>
    <t>崔树树</t>
  </si>
  <si>
    <t>67041050136</t>
  </si>
  <si>
    <t>柴欣怡</t>
  </si>
  <si>
    <t>67041050090</t>
  </si>
  <si>
    <t>王浩</t>
  </si>
  <si>
    <t>67041051151</t>
  </si>
  <si>
    <t>李凯</t>
  </si>
  <si>
    <t>67041050593</t>
  </si>
  <si>
    <t>李婷婷</t>
  </si>
  <si>
    <t>67041050644</t>
  </si>
  <si>
    <t>王佳慧</t>
  </si>
  <si>
    <t>67041051162</t>
  </si>
  <si>
    <t>胡海桃</t>
  </si>
  <si>
    <t>67041050445</t>
  </si>
  <si>
    <t>田玲玲</t>
  </si>
  <si>
    <t>67041051113</t>
  </si>
  <si>
    <t>李玉春</t>
  </si>
  <si>
    <t>67041050686</t>
  </si>
  <si>
    <t>崔鹏飞</t>
  </si>
  <si>
    <t>67041050135</t>
  </si>
  <si>
    <t>白引弟</t>
  </si>
  <si>
    <t>67041050051</t>
  </si>
  <si>
    <t>杨帆</t>
  </si>
  <si>
    <t>67041051407</t>
  </si>
  <si>
    <t>郭瑞</t>
  </si>
  <si>
    <t>67041050342</t>
  </si>
  <si>
    <t>石宇</t>
  </si>
  <si>
    <t>67041051062</t>
  </si>
  <si>
    <t>刘楠</t>
  </si>
  <si>
    <t>67041050760</t>
  </si>
  <si>
    <t>马雅婷</t>
  </si>
  <si>
    <t>67041050911</t>
  </si>
  <si>
    <t>张凤凤</t>
  </si>
  <si>
    <t>初中生物</t>
  </si>
  <si>
    <t>67041121520</t>
  </si>
  <si>
    <t>鲁川</t>
  </si>
  <si>
    <t>67041120852</t>
  </si>
  <si>
    <t>胡倩芸</t>
  </si>
  <si>
    <t>67041120453</t>
  </si>
  <si>
    <t>薛尧</t>
  </si>
  <si>
    <t>67041121376</t>
  </si>
  <si>
    <t>付晓萍</t>
  </si>
  <si>
    <t>67041120227</t>
  </si>
  <si>
    <t>段凯妮</t>
  </si>
  <si>
    <t>67041120169</t>
  </si>
  <si>
    <t>赵彩云</t>
  </si>
  <si>
    <t>67041121661</t>
  </si>
  <si>
    <t>赵静茹</t>
  </si>
  <si>
    <t>67041121674</t>
  </si>
  <si>
    <t>唐红红</t>
  </si>
  <si>
    <t>67041121107</t>
  </si>
  <si>
    <t>李帆</t>
  </si>
  <si>
    <t>67041120559</t>
  </si>
  <si>
    <t>刘静</t>
  </si>
  <si>
    <t>67041120741</t>
  </si>
  <si>
    <t>王晓利</t>
  </si>
  <si>
    <t>67041121239</t>
  </si>
  <si>
    <t>崔宇彤</t>
  </si>
  <si>
    <t>初中美术</t>
  </si>
  <si>
    <t>67041150139</t>
  </si>
  <si>
    <t>刘丹丹</t>
  </si>
  <si>
    <t>67041150720</t>
  </si>
  <si>
    <t>李元丽</t>
  </si>
  <si>
    <t>67041150690</t>
  </si>
  <si>
    <t>党浪浪</t>
  </si>
  <si>
    <t>67041150143</t>
  </si>
  <si>
    <t>张玉</t>
  </si>
  <si>
    <t>67041151639</t>
  </si>
  <si>
    <t>侯金朋</t>
  </si>
  <si>
    <t>67041150437</t>
  </si>
  <si>
    <t>鲁娜</t>
  </si>
  <si>
    <t>67041150854</t>
  </si>
  <si>
    <t>张阐尹</t>
  </si>
  <si>
    <t>67041151512</t>
  </si>
  <si>
    <t>杨萌</t>
  </si>
  <si>
    <t>67041151417</t>
  </si>
  <si>
    <t>张茹</t>
  </si>
  <si>
    <t>初中历史</t>
  </si>
  <si>
    <t>67041081584</t>
  </si>
  <si>
    <t>刘汉芬</t>
  </si>
  <si>
    <t>67041080724</t>
  </si>
  <si>
    <t>赵纯玉</t>
  </si>
  <si>
    <t>67041081663</t>
  </si>
  <si>
    <t>赵晓云</t>
  </si>
  <si>
    <t>67041081696</t>
  </si>
  <si>
    <t>高艳茹</t>
  </si>
  <si>
    <t>67041080299</t>
  </si>
  <si>
    <t>詹雪</t>
  </si>
  <si>
    <t>67041081504</t>
  </si>
  <si>
    <t>袁瑞</t>
  </si>
  <si>
    <t>67041081495</t>
  </si>
  <si>
    <t>朱珍珍</t>
  </si>
  <si>
    <t>67041081748</t>
  </si>
  <si>
    <t>惠佳</t>
  </si>
  <si>
    <t>67041080477</t>
  </si>
  <si>
    <t>高海茹</t>
  </si>
  <si>
    <t>67041080239</t>
  </si>
  <si>
    <t>黄乐</t>
  </si>
  <si>
    <t>67041080473</t>
  </si>
  <si>
    <t>贾永甜</t>
  </si>
  <si>
    <t>67041080512</t>
  </si>
  <si>
    <t>李华</t>
  </si>
  <si>
    <t>初中化学</t>
  </si>
  <si>
    <t>67041110571</t>
  </si>
  <si>
    <t>石英霞</t>
  </si>
  <si>
    <t>67041111061</t>
  </si>
  <si>
    <t>米喜红</t>
  </si>
  <si>
    <t>67041110936</t>
  </si>
  <si>
    <t>刘蓉蓉</t>
  </si>
  <si>
    <t>67041110782</t>
  </si>
  <si>
    <t>康润花</t>
  </si>
  <si>
    <t>67041110532</t>
  </si>
  <si>
    <t>马忠娜</t>
  </si>
  <si>
    <t>67041110920</t>
  </si>
  <si>
    <t>姜一帆</t>
  </si>
  <si>
    <t>67041110517</t>
  </si>
  <si>
    <t>李峰</t>
  </si>
  <si>
    <t>67041110563</t>
  </si>
  <si>
    <t>吕天瑶</t>
  </si>
  <si>
    <t>67041110874</t>
  </si>
  <si>
    <t>孙采花</t>
  </si>
  <si>
    <t>67041111086</t>
  </si>
  <si>
    <t>67041111569</t>
  </si>
  <si>
    <t>张淼</t>
  </si>
  <si>
    <t>67041111563</t>
  </si>
  <si>
    <t>郑慧</t>
  </si>
  <si>
    <t>67041111705</t>
  </si>
  <si>
    <t>任艳峰</t>
  </si>
  <si>
    <t>初中地理</t>
  </si>
  <si>
    <t>67041091018</t>
  </si>
  <si>
    <t>杨洋</t>
  </si>
  <si>
    <t>67041091452</t>
  </si>
  <si>
    <t>赵海艳</t>
  </si>
  <si>
    <t>67041091669</t>
  </si>
  <si>
    <t>雷芳芳</t>
  </si>
  <si>
    <t>67041090539</t>
  </si>
  <si>
    <t>李海升</t>
  </si>
  <si>
    <t>67041090566</t>
  </si>
  <si>
    <t>李瑞芬</t>
  </si>
  <si>
    <t>67041090635</t>
  </si>
  <si>
    <t>薛伟</t>
  </si>
  <si>
    <t>67041091374</t>
  </si>
  <si>
    <t>吕娜</t>
  </si>
  <si>
    <t>67041090872</t>
  </si>
  <si>
    <t>梁恩雄</t>
  </si>
  <si>
    <t>67041090702</t>
  </si>
  <si>
    <t>赵桥</t>
  </si>
  <si>
    <t>67041091684</t>
  </si>
  <si>
    <t>胡振艳</t>
  </si>
  <si>
    <t>初中道德与法治</t>
  </si>
  <si>
    <t>67041070467</t>
  </si>
  <si>
    <t>李彦梅</t>
  </si>
  <si>
    <t>67041070674</t>
  </si>
  <si>
    <t>王静</t>
  </si>
  <si>
    <t>67041071173</t>
  </si>
  <si>
    <t>李秀</t>
  </si>
  <si>
    <t>67041070668</t>
  </si>
  <si>
    <t>林兴宇</t>
  </si>
  <si>
    <t>67041070711</t>
  </si>
  <si>
    <t>李向丽</t>
  </si>
  <si>
    <t>67041070655</t>
  </si>
  <si>
    <t>李容容</t>
  </si>
  <si>
    <t>67041070631</t>
  </si>
  <si>
    <t>67041071198</t>
  </si>
  <si>
    <t>高妮妮</t>
  </si>
  <si>
    <t>67041070272</t>
  </si>
  <si>
    <t>王海娜</t>
  </si>
  <si>
    <t>67041071149</t>
  </si>
  <si>
    <t>王姣</t>
  </si>
  <si>
    <t>67041071168</t>
  </si>
  <si>
    <t>赵荣荣</t>
  </si>
  <si>
    <t>67041071685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</si>
</sst>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31">
    <font>
      <sz val="10"/>
      <name val="Arial"/>
      <family val="2"/>
    </font>
    <font>
      <sz val="11"/>
      <color indexed="8"/>
      <name val="等线"/>
      <family val="0"/>
    </font>
    <font>
      <b/>
      <sz val="10"/>
      <name val="Arial"/>
      <family val="2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34" borderId="5" applyNumberFormat="0" applyAlignment="0" applyProtection="0"/>
    <xf numFmtId="0" fontId="22" fillId="35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9" borderId="0" applyNumberFormat="0" applyBorder="0" applyAlignment="0" applyProtection="0"/>
    <xf numFmtId="0" fontId="9" fillId="40" borderId="0" applyNumberFormat="0" applyBorder="0" applyAlignment="0" applyProtection="0"/>
    <xf numFmtId="0" fontId="20" fillId="34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0" fillId="47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shrinkToFi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wrapText="1"/>
    </xf>
    <xf numFmtId="180" fontId="0" fillId="0" borderId="0" xfId="0" applyNumberFormat="1" applyFill="1" applyAlignment="1">
      <alignment horizontal="center"/>
    </xf>
    <xf numFmtId="180" fontId="0" fillId="0" borderId="0" xfId="0" applyNumberFormat="1" applyFill="1" applyAlignment="1">
      <alignment/>
    </xf>
    <xf numFmtId="180" fontId="0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 applyProtection="1">
      <alignment vertical="center" wrapText="1"/>
      <protection/>
    </xf>
    <xf numFmtId="18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shrinkToFit="1"/>
    </xf>
    <xf numFmtId="180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shrinkToFit="1"/>
    </xf>
    <xf numFmtId="180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shrinkToFit="1"/>
    </xf>
    <xf numFmtId="180" fontId="0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Alignment="1" applyProtection="1">
      <alignment horizontal="center"/>
      <protection/>
    </xf>
    <xf numFmtId="180" fontId="5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0" borderId="0" xfId="0" applyFont="1" applyFill="1" applyBorder="1" applyAlignment="1">
      <alignment/>
    </xf>
    <xf numFmtId="180" fontId="0" fillId="0" borderId="11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0" fontId="5" fillId="0" borderId="11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80" fontId="4" fillId="0" borderId="12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57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564" sqref="L564"/>
    </sheetView>
  </sheetViews>
  <sheetFormatPr defaultColWidth="9.140625" defaultRowHeight="12.75"/>
  <cols>
    <col min="1" max="1" width="5.7109375" style="4" bestFit="1" customWidth="1"/>
    <col min="2" max="2" width="9.140625" style="4" customWidth="1"/>
    <col min="3" max="3" width="5.57421875" style="5" customWidth="1"/>
    <col min="4" max="4" width="15.421875" style="6" customWidth="1"/>
    <col min="5" max="5" width="12.28125" style="6" customWidth="1"/>
    <col min="6" max="6" width="12.7109375" style="7" customWidth="1"/>
    <col min="7" max="7" width="13.28125" style="8" customWidth="1"/>
    <col min="8" max="9" width="10.00390625" style="9" customWidth="1"/>
    <col min="10" max="10" width="10.00390625" style="5" customWidth="1"/>
    <col min="11" max="11" width="9.28125" style="10" customWidth="1"/>
    <col min="12" max="12" width="8.8515625" style="10" customWidth="1"/>
    <col min="13" max="13" width="5.8515625" style="10" customWidth="1"/>
    <col min="14" max="14" width="9.140625" style="10" customWidth="1"/>
    <col min="15" max="15" width="9.7109375" style="10" customWidth="1"/>
    <col min="16" max="16" width="8.140625" style="10" customWidth="1"/>
    <col min="17" max="17" width="11.28125" style="11" customWidth="1"/>
    <col min="18" max="180" width="13.7109375" style="4" customWidth="1"/>
    <col min="181" max="181" width="13.7109375" style="4" bestFit="1" customWidth="1"/>
    <col min="182" max="16384" width="9.140625" style="4" customWidth="1"/>
  </cols>
  <sheetData>
    <row r="1" spans="1:17" s="1" customFormat="1" ht="33" customHeight="1">
      <c r="A1" s="12"/>
      <c r="B1" s="42" t="s">
        <v>0</v>
      </c>
      <c r="C1" s="42"/>
      <c r="D1" s="43"/>
      <c r="E1" s="43"/>
      <c r="F1" s="42"/>
      <c r="G1" s="42"/>
      <c r="H1" s="42"/>
      <c r="I1" s="42"/>
      <c r="J1" s="42"/>
      <c r="K1" s="44"/>
      <c r="L1" s="44"/>
      <c r="M1" s="44"/>
      <c r="N1" s="44"/>
      <c r="O1" s="44"/>
      <c r="P1" s="44"/>
      <c r="Q1" s="27"/>
    </row>
    <row r="2" spans="1:17" s="2" customFormat="1" ht="24" customHeight="1">
      <c r="A2" s="48" t="s">
        <v>1</v>
      </c>
      <c r="B2" s="50" t="s">
        <v>2</v>
      </c>
      <c r="C2" s="50" t="s">
        <v>3</v>
      </c>
      <c r="D2" s="52" t="s">
        <v>4</v>
      </c>
      <c r="E2" s="52" t="s">
        <v>5</v>
      </c>
      <c r="F2" s="50" t="s">
        <v>6</v>
      </c>
      <c r="G2" s="54" t="s">
        <v>7</v>
      </c>
      <c r="H2" s="45" t="s">
        <v>8</v>
      </c>
      <c r="I2" s="46"/>
      <c r="J2" s="47"/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8" t="s">
        <v>14</v>
      </c>
      <c r="Q2" s="40" t="s">
        <v>15</v>
      </c>
    </row>
    <row r="3" spans="1:17" s="2" customFormat="1" ht="27.75" customHeight="1">
      <c r="A3" s="49"/>
      <c r="B3" s="51"/>
      <c r="C3" s="51"/>
      <c r="D3" s="53"/>
      <c r="E3" s="53"/>
      <c r="F3" s="51"/>
      <c r="G3" s="55"/>
      <c r="H3" s="13" t="s">
        <v>16</v>
      </c>
      <c r="I3" s="13" t="s">
        <v>17</v>
      </c>
      <c r="J3" s="25" t="s">
        <v>18</v>
      </c>
      <c r="K3" s="37"/>
      <c r="L3" s="37"/>
      <c r="M3" s="37"/>
      <c r="N3" s="37"/>
      <c r="O3" s="37"/>
      <c r="P3" s="39"/>
      <c r="Q3" s="41"/>
    </row>
    <row r="4" spans="1:17" s="3" customFormat="1" ht="18.75" customHeight="1">
      <c r="A4" s="14">
        <v>1</v>
      </c>
      <c r="B4" s="15" t="s">
        <v>19</v>
      </c>
      <c r="C4" s="15" t="s">
        <v>20</v>
      </c>
      <c r="D4" s="16" t="s">
        <v>21</v>
      </c>
      <c r="E4" s="16" t="s">
        <v>22</v>
      </c>
      <c r="F4" s="15"/>
      <c r="G4" s="15" t="s">
        <v>23</v>
      </c>
      <c r="H4" s="17">
        <v>83.5</v>
      </c>
      <c r="I4" s="17">
        <v>89</v>
      </c>
      <c r="J4" s="17">
        <f aca="true" t="shared" si="0" ref="J4:J67">H4+I4</f>
        <v>172.5</v>
      </c>
      <c r="K4" s="26">
        <f aca="true" t="shared" si="1" ref="K4:K67">INT(J4/2*0.6*100)/100</f>
        <v>51.75</v>
      </c>
      <c r="L4" s="26">
        <v>84</v>
      </c>
      <c r="M4" s="26"/>
      <c r="N4" s="26"/>
      <c r="O4" s="26">
        <f aca="true" t="shared" si="2" ref="O4:O67">INT(IF(N4&lt;&gt;"",N4*0.4,L4*0.4)*100)/100</f>
        <v>33.6</v>
      </c>
      <c r="P4" s="26">
        <f aca="true" t="shared" si="3" ref="P4:P67">IF(O4="缺考",K4,INT((K4+O4)*100)/100)</f>
        <v>85.35</v>
      </c>
      <c r="Q4" s="28" t="s">
        <v>24</v>
      </c>
    </row>
    <row r="5" spans="1:181" s="3" customFormat="1" ht="18.75" customHeight="1">
      <c r="A5" s="14">
        <v>2</v>
      </c>
      <c r="B5" s="15" t="s">
        <v>25</v>
      </c>
      <c r="C5" s="15" t="s">
        <v>20</v>
      </c>
      <c r="D5" s="16" t="s">
        <v>21</v>
      </c>
      <c r="E5" s="16" t="s">
        <v>22</v>
      </c>
      <c r="F5" s="15"/>
      <c r="G5" s="15" t="s">
        <v>26</v>
      </c>
      <c r="H5" s="17">
        <v>84.5</v>
      </c>
      <c r="I5" s="17">
        <v>87</v>
      </c>
      <c r="J5" s="17">
        <f t="shared" si="0"/>
        <v>171.5</v>
      </c>
      <c r="K5" s="26">
        <f t="shared" si="1"/>
        <v>51.45</v>
      </c>
      <c r="L5" s="26">
        <v>84</v>
      </c>
      <c r="M5" s="26"/>
      <c r="N5" s="26"/>
      <c r="O5" s="26">
        <f t="shared" si="2"/>
        <v>33.6</v>
      </c>
      <c r="P5" s="26">
        <f t="shared" si="3"/>
        <v>85.05</v>
      </c>
      <c r="Q5" s="28" t="s">
        <v>24</v>
      </c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</row>
    <row r="6" spans="1:181" s="3" customFormat="1" ht="18.75" customHeight="1">
      <c r="A6" s="14">
        <v>3</v>
      </c>
      <c r="B6" s="15" t="s">
        <v>27</v>
      </c>
      <c r="C6" s="15" t="s">
        <v>20</v>
      </c>
      <c r="D6" s="16" t="s">
        <v>21</v>
      </c>
      <c r="E6" s="16" t="s">
        <v>22</v>
      </c>
      <c r="F6" s="15"/>
      <c r="G6" s="15" t="s">
        <v>28</v>
      </c>
      <c r="H6" s="17">
        <v>80.5</v>
      </c>
      <c r="I6" s="17">
        <v>89</v>
      </c>
      <c r="J6" s="17">
        <f t="shared" si="0"/>
        <v>169.5</v>
      </c>
      <c r="K6" s="26">
        <f t="shared" si="1"/>
        <v>50.85</v>
      </c>
      <c r="L6" s="26">
        <v>85.2</v>
      </c>
      <c r="M6" s="26"/>
      <c r="N6" s="26"/>
      <c r="O6" s="26">
        <f t="shared" si="2"/>
        <v>34.08</v>
      </c>
      <c r="P6" s="26">
        <f t="shared" si="3"/>
        <v>84.93</v>
      </c>
      <c r="Q6" s="28" t="s">
        <v>24</v>
      </c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</row>
    <row r="7" spans="1:181" s="3" customFormat="1" ht="18.75" customHeight="1">
      <c r="A7" s="14">
        <v>4</v>
      </c>
      <c r="B7" s="18" t="s">
        <v>29</v>
      </c>
      <c r="C7" s="18" t="s">
        <v>20</v>
      </c>
      <c r="D7" s="19" t="s">
        <v>21</v>
      </c>
      <c r="E7" s="19" t="s">
        <v>22</v>
      </c>
      <c r="F7" s="18"/>
      <c r="G7" s="18" t="s">
        <v>30</v>
      </c>
      <c r="H7" s="20">
        <v>79</v>
      </c>
      <c r="I7" s="20">
        <v>90</v>
      </c>
      <c r="J7" s="17">
        <f t="shared" si="0"/>
        <v>169</v>
      </c>
      <c r="K7" s="26">
        <f t="shared" si="1"/>
        <v>50.7</v>
      </c>
      <c r="L7" s="26">
        <v>90</v>
      </c>
      <c r="M7" s="26"/>
      <c r="N7" s="26"/>
      <c r="O7" s="26">
        <f t="shared" si="2"/>
        <v>36</v>
      </c>
      <c r="P7" s="26">
        <f t="shared" si="3"/>
        <v>86.7</v>
      </c>
      <c r="Q7" s="28" t="s">
        <v>24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</row>
    <row r="8" spans="1:181" s="3" customFormat="1" ht="18.75" customHeight="1">
      <c r="A8" s="14">
        <v>5</v>
      </c>
      <c r="B8" s="15" t="s">
        <v>31</v>
      </c>
      <c r="C8" s="15" t="s">
        <v>20</v>
      </c>
      <c r="D8" s="16" t="s">
        <v>21</v>
      </c>
      <c r="E8" s="16" t="s">
        <v>22</v>
      </c>
      <c r="F8" s="15"/>
      <c r="G8" s="15" t="s">
        <v>32</v>
      </c>
      <c r="H8" s="17">
        <v>77.5</v>
      </c>
      <c r="I8" s="17">
        <v>91</v>
      </c>
      <c r="J8" s="17">
        <f t="shared" si="0"/>
        <v>168.5</v>
      </c>
      <c r="K8" s="26">
        <f t="shared" si="1"/>
        <v>50.55</v>
      </c>
      <c r="L8" s="26">
        <v>89.2</v>
      </c>
      <c r="M8" s="26"/>
      <c r="N8" s="26"/>
      <c r="O8" s="26">
        <f t="shared" si="2"/>
        <v>35.68</v>
      </c>
      <c r="P8" s="26">
        <f t="shared" si="3"/>
        <v>86.23</v>
      </c>
      <c r="Q8" s="28" t="s">
        <v>24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</row>
    <row r="9" spans="1:181" s="3" customFormat="1" ht="18.75" customHeight="1">
      <c r="A9" s="14">
        <v>6</v>
      </c>
      <c r="B9" s="21" t="s">
        <v>33</v>
      </c>
      <c r="C9" s="21" t="s">
        <v>20</v>
      </c>
      <c r="D9" s="22" t="s">
        <v>21</v>
      </c>
      <c r="E9" s="22" t="s">
        <v>22</v>
      </c>
      <c r="F9" s="21"/>
      <c r="G9" s="21" t="s">
        <v>34</v>
      </c>
      <c r="H9" s="23">
        <v>75</v>
      </c>
      <c r="I9" s="23">
        <v>87</v>
      </c>
      <c r="J9" s="17">
        <f t="shared" si="0"/>
        <v>162</v>
      </c>
      <c r="K9" s="26">
        <f t="shared" si="1"/>
        <v>48.6</v>
      </c>
      <c r="L9" s="26">
        <v>81.8</v>
      </c>
      <c r="M9" s="26"/>
      <c r="N9" s="26"/>
      <c r="O9" s="26">
        <f t="shared" si="2"/>
        <v>32.72</v>
      </c>
      <c r="P9" s="26">
        <f t="shared" si="3"/>
        <v>81.32</v>
      </c>
      <c r="Q9" s="28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</row>
    <row r="10" spans="1:181" s="3" customFormat="1" ht="18.75" customHeight="1">
      <c r="A10" s="14">
        <v>7</v>
      </c>
      <c r="B10" s="18" t="s">
        <v>35</v>
      </c>
      <c r="C10" s="18" t="s">
        <v>20</v>
      </c>
      <c r="D10" s="19" t="s">
        <v>21</v>
      </c>
      <c r="E10" s="19" t="s">
        <v>22</v>
      </c>
      <c r="F10" s="18"/>
      <c r="G10" s="18" t="s">
        <v>36</v>
      </c>
      <c r="H10" s="20">
        <v>73.5</v>
      </c>
      <c r="I10" s="20">
        <v>88</v>
      </c>
      <c r="J10" s="17">
        <f t="shared" si="0"/>
        <v>161.5</v>
      </c>
      <c r="K10" s="26">
        <f t="shared" si="1"/>
        <v>48.45</v>
      </c>
      <c r="L10" s="26">
        <v>85</v>
      </c>
      <c r="M10" s="26"/>
      <c r="N10" s="26"/>
      <c r="O10" s="26">
        <f t="shared" si="2"/>
        <v>34</v>
      </c>
      <c r="P10" s="26">
        <f t="shared" si="3"/>
        <v>82.45</v>
      </c>
      <c r="Q10" s="28" t="s">
        <v>24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</row>
    <row r="11" spans="1:181" s="3" customFormat="1" ht="18.75" customHeight="1">
      <c r="A11" s="14">
        <v>8</v>
      </c>
      <c r="B11" s="15" t="s">
        <v>37</v>
      </c>
      <c r="C11" s="15" t="s">
        <v>20</v>
      </c>
      <c r="D11" s="16" t="s">
        <v>21</v>
      </c>
      <c r="E11" s="16" t="s">
        <v>22</v>
      </c>
      <c r="F11" s="15"/>
      <c r="G11" s="15" t="s">
        <v>38</v>
      </c>
      <c r="H11" s="17">
        <v>71</v>
      </c>
      <c r="I11" s="17">
        <v>89</v>
      </c>
      <c r="J11" s="17">
        <f t="shared" si="0"/>
        <v>160</v>
      </c>
      <c r="K11" s="26">
        <f t="shared" si="1"/>
        <v>48</v>
      </c>
      <c r="L11" s="26">
        <v>84</v>
      </c>
      <c r="M11" s="26"/>
      <c r="N11" s="26"/>
      <c r="O11" s="26">
        <f t="shared" si="2"/>
        <v>33.6</v>
      </c>
      <c r="P11" s="26">
        <f t="shared" si="3"/>
        <v>81.6</v>
      </c>
      <c r="Q11" s="28" t="s">
        <v>24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</row>
    <row r="12" spans="1:181" s="3" customFormat="1" ht="18.75" customHeight="1">
      <c r="A12" s="14">
        <v>9</v>
      </c>
      <c r="B12" s="15" t="s">
        <v>39</v>
      </c>
      <c r="C12" s="15" t="s">
        <v>20</v>
      </c>
      <c r="D12" s="16" t="s">
        <v>21</v>
      </c>
      <c r="E12" s="16" t="s">
        <v>22</v>
      </c>
      <c r="F12" s="15"/>
      <c r="G12" s="15" t="s">
        <v>40</v>
      </c>
      <c r="H12" s="17">
        <v>75</v>
      </c>
      <c r="I12" s="17">
        <v>85</v>
      </c>
      <c r="J12" s="17">
        <f t="shared" si="0"/>
        <v>160</v>
      </c>
      <c r="K12" s="26">
        <f t="shared" si="1"/>
        <v>48</v>
      </c>
      <c r="L12" s="26">
        <v>85.8</v>
      </c>
      <c r="M12" s="26"/>
      <c r="N12" s="26"/>
      <c r="O12" s="26">
        <f t="shared" si="2"/>
        <v>34.32</v>
      </c>
      <c r="P12" s="26">
        <f t="shared" si="3"/>
        <v>82.32</v>
      </c>
      <c r="Q12" s="28" t="s">
        <v>24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</row>
    <row r="13" spans="1:181" s="3" customFormat="1" ht="18.75" customHeight="1">
      <c r="A13" s="14">
        <v>10</v>
      </c>
      <c r="B13" s="21" t="s">
        <v>41</v>
      </c>
      <c r="C13" s="21" t="s">
        <v>20</v>
      </c>
      <c r="D13" s="22" t="s">
        <v>21</v>
      </c>
      <c r="E13" s="22" t="s">
        <v>22</v>
      </c>
      <c r="F13" s="21"/>
      <c r="G13" s="21" t="s">
        <v>42</v>
      </c>
      <c r="H13" s="23">
        <v>73</v>
      </c>
      <c r="I13" s="23">
        <v>87</v>
      </c>
      <c r="J13" s="17">
        <f t="shared" si="0"/>
        <v>160</v>
      </c>
      <c r="K13" s="26">
        <f t="shared" si="1"/>
        <v>48</v>
      </c>
      <c r="L13" s="26">
        <v>82</v>
      </c>
      <c r="M13" s="26"/>
      <c r="N13" s="26"/>
      <c r="O13" s="26">
        <f t="shared" si="2"/>
        <v>32.8</v>
      </c>
      <c r="P13" s="26">
        <f t="shared" si="3"/>
        <v>80.8</v>
      </c>
      <c r="Q13" s="31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</row>
    <row r="14" spans="1:181" s="3" customFormat="1" ht="18.75" customHeight="1">
      <c r="A14" s="14">
        <v>11</v>
      </c>
      <c r="B14" s="15" t="s">
        <v>43</v>
      </c>
      <c r="C14" s="15" t="s">
        <v>20</v>
      </c>
      <c r="D14" s="16" t="s">
        <v>21</v>
      </c>
      <c r="E14" s="16" t="s">
        <v>22</v>
      </c>
      <c r="F14" s="15"/>
      <c r="G14" s="15" t="s">
        <v>44</v>
      </c>
      <c r="H14" s="17">
        <v>75.5</v>
      </c>
      <c r="I14" s="17">
        <v>83</v>
      </c>
      <c r="J14" s="17">
        <f t="shared" si="0"/>
        <v>158.5</v>
      </c>
      <c r="K14" s="26">
        <f t="shared" si="1"/>
        <v>47.55</v>
      </c>
      <c r="L14" s="26">
        <v>83.6</v>
      </c>
      <c r="M14" s="26"/>
      <c r="N14" s="26"/>
      <c r="O14" s="26">
        <f t="shared" si="2"/>
        <v>33.44</v>
      </c>
      <c r="P14" s="26">
        <f t="shared" si="3"/>
        <v>80.99</v>
      </c>
      <c r="Q14" s="31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</row>
    <row r="15" spans="1:181" s="3" customFormat="1" ht="18.75" customHeight="1">
      <c r="A15" s="14">
        <v>12</v>
      </c>
      <c r="B15" s="15" t="s">
        <v>45</v>
      </c>
      <c r="C15" s="15" t="s">
        <v>20</v>
      </c>
      <c r="D15" s="16" t="s">
        <v>21</v>
      </c>
      <c r="E15" s="16" t="s">
        <v>22</v>
      </c>
      <c r="F15" s="15"/>
      <c r="G15" s="15" t="s">
        <v>46</v>
      </c>
      <c r="H15" s="17">
        <v>78</v>
      </c>
      <c r="I15" s="17">
        <v>80</v>
      </c>
      <c r="J15" s="17">
        <f t="shared" si="0"/>
        <v>158</v>
      </c>
      <c r="K15" s="26">
        <f t="shared" si="1"/>
        <v>47.4</v>
      </c>
      <c r="L15" s="26">
        <v>83.2</v>
      </c>
      <c r="M15" s="26"/>
      <c r="N15" s="26"/>
      <c r="O15" s="26">
        <f t="shared" si="2"/>
        <v>33.28</v>
      </c>
      <c r="P15" s="26">
        <f t="shared" si="3"/>
        <v>80.68</v>
      </c>
      <c r="Q15" s="31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</row>
    <row r="16" spans="1:181" s="3" customFormat="1" ht="18.75" customHeight="1">
      <c r="A16" s="14">
        <v>13</v>
      </c>
      <c r="B16" s="15" t="s">
        <v>47</v>
      </c>
      <c r="C16" s="15" t="s">
        <v>20</v>
      </c>
      <c r="D16" s="16" t="s">
        <v>21</v>
      </c>
      <c r="E16" s="16" t="s">
        <v>22</v>
      </c>
      <c r="F16" s="15"/>
      <c r="G16" s="15" t="s">
        <v>48</v>
      </c>
      <c r="H16" s="17">
        <v>73</v>
      </c>
      <c r="I16" s="17">
        <v>85</v>
      </c>
      <c r="J16" s="17">
        <f t="shared" si="0"/>
        <v>158</v>
      </c>
      <c r="K16" s="26">
        <f t="shared" si="1"/>
        <v>47.4</v>
      </c>
      <c r="L16" s="26">
        <v>86.4</v>
      </c>
      <c r="M16" s="26"/>
      <c r="N16" s="26"/>
      <c r="O16" s="26">
        <f t="shared" si="2"/>
        <v>34.56</v>
      </c>
      <c r="P16" s="26">
        <f t="shared" si="3"/>
        <v>81.96</v>
      </c>
      <c r="Q16" s="28" t="s">
        <v>24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1:181" s="3" customFormat="1" ht="18.75" customHeight="1">
      <c r="A17" s="14">
        <v>14</v>
      </c>
      <c r="B17" s="15" t="s">
        <v>49</v>
      </c>
      <c r="C17" s="15" t="s">
        <v>20</v>
      </c>
      <c r="D17" s="16" t="s">
        <v>21</v>
      </c>
      <c r="E17" s="16" t="s">
        <v>22</v>
      </c>
      <c r="F17" s="15"/>
      <c r="G17" s="15" t="s">
        <v>50</v>
      </c>
      <c r="H17" s="17">
        <v>75</v>
      </c>
      <c r="I17" s="17">
        <v>83</v>
      </c>
      <c r="J17" s="17">
        <f t="shared" si="0"/>
        <v>158</v>
      </c>
      <c r="K17" s="26">
        <f t="shared" si="1"/>
        <v>47.4</v>
      </c>
      <c r="L17" s="26">
        <v>81</v>
      </c>
      <c r="M17" s="26"/>
      <c r="N17" s="26"/>
      <c r="O17" s="26">
        <f t="shared" si="2"/>
        <v>32.4</v>
      </c>
      <c r="P17" s="26">
        <f t="shared" si="3"/>
        <v>79.8</v>
      </c>
      <c r="Q17" s="31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</row>
    <row r="18" spans="1:181" s="3" customFormat="1" ht="18.75" customHeight="1">
      <c r="A18" s="14">
        <v>15</v>
      </c>
      <c r="B18" s="15" t="s">
        <v>51</v>
      </c>
      <c r="C18" s="15" t="s">
        <v>20</v>
      </c>
      <c r="D18" s="16" t="s">
        <v>21</v>
      </c>
      <c r="E18" s="16" t="s">
        <v>22</v>
      </c>
      <c r="F18" s="15"/>
      <c r="G18" s="15" t="s">
        <v>52</v>
      </c>
      <c r="H18" s="17">
        <v>76</v>
      </c>
      <c r="I18" s="17">
        <v>81</v>
      </c>
      <c r="J18" s="17">
        <f t="shared" si="0"/>
        <v>157</v>
      </c>
      <c r="K18" s="26">
        <f t="shared" si="1"/>
        <v>47.1</v>
      </c>
      <c r="L18" s="26">
        <v>85</v>
      </c>
      <c r="M18" s="26"/>
      <c r="N18" s="26"/>
      <c r="O18" s="26">
        <f t="shared" si="2"/>
        <v>34</v>
      </c>
      <c r="P18" s="26">
        <f t="shared" si="3"/>
        <v>81.1</v>
      </c>
      <c r="Q18" s="31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</row>
    <row r="19" spans="1:181" s="3" customFormat="1" ht="18.75" customHeight="1">
      <c r="A19" s="14">
        <v>16</v>
      </c>
      <c r="B19" s="15" t="s">
        <v>53</v>
      </c>
      <c r="C19" s="15" t="s">
        <v>20</v>
      </c>
      <c r="D19" s="16" t="s">
        <v>21</v>
      </c>
      <c r="E19" s="16" t="s">
        <v>22</v>
      </c>
      <c r="F19" s="15"/>
      <c r="G19" s="15" t="s">
        <v>54</v>
      </c>
      <c r="H19" s="17">
        <v>70</v>
      </c>
      <c r="I19" s="17">
        <v>87</v>
      </c>
      <c r="J19" s="17">
        <f t="shared" si="0"/>
        <v>157</v>
      </c>
      <c r="K19" s="26">
        <f t="shared" si="1"/>
        <v>47.1</v>
      </c>
      <c r="L19" s="26">
        <v>83.4</v>
      </c>
      <c r="M19" s="26"/>
      <c r="N19" s="26"/>
      <c r="O19" s="26">
        <f t="shared" si="2"/>
        <v>33.36</v>
      </c>
      <c r="P19" s="26">
        <f t="shared" si="3"/>
        <v>80.46</v>
      </c>
      <c r="Q19" s="31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</row>
    <row r="20" spans="1:181" s="3" customFormat="1" ht="18.75" customHeight="1">
      <c r="A20" s="14">
        <v>17</v>
      </c>
      <c r="B20" s="15" t="s">
        <v>55</v>
      </c>
      <c r="C20" s="15" t="s">
        <v>20</v>
      </c>
      <c r="D20" s="16" t="s">
        <v>21</v>
      </c>
      <c r="E20" s="16" t="s">
        <v>22</v>
      </c>
      <c r="F20" s="15"/>
      <c r="G20" s="15" t="s">
        <v>56</v>
      </c>
      <c r="H20" s="17">
        <v>73.5</v>
      </c>
      <c r="I20" s="17">
        <v>83</v>
      </c>
      <c r="J20" s="17">
        <f t="shared" si="0"/>
        <v>156.5</v>
      </c>
      <c r="K20" s="26">
        <f t="shared" si="1"/>
        <v>46.95</v>
      </c>
      <c r="L20" s="26">
        <v>82.8</v>
      </c>
      <c r="M20" s="26"/>
      <c r="N20" s="26"/>
      <c r="O20" s="26">
        <f t="shared" si="2"/>
        <v>33.12</v>
      </c>
      <c r="P20" s="26">
        <f t="shared" si="3"/>
        <v>80.07</v>
      </c>
      <c r="Q20" s="31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</row>
    <row r="21" spans="1:181" s="3" customFormat="1" ht="18.75" customHeight="1">
      <c r="A21" s="14">
        <v>18</v>
      </c>
      <c r="B21" s="15" t="s">
        <v>57</v>
      </c>
      <c r="C21" s="15" t="s">
        <v>20</v>
      </c>
      <c r="D21" s="16" t="s">
        <v>21</v>
      </c>
      <c r="E21" s="16" t="s">
        <v>22</v>
      </c>
      <c r="F21" s="15"/>
      <c r="G21" s="15" t="s">
        <v>58</v>
      </c>
      <c r="H21" s="17">
        <v>70.5</v>
      </c>
      <c r="I21" s="17">
        <v>86</v>
      </c>
      <c r="J21" s="17">
        <f t="shared" si="0"/>
        <v>156.5</v>
      </c>
      <c r="K21" s="26">
        <f t="shared" si="1"/>
        <v>46.95</v>
      </c>
      <c r="L21" s="26">
        <v>80</v>
      </c>
      <c r="M21" s="26"/>
      <c r="N21" s="26"/>
      <c r="O21" s="26">
        <f t="shared" si="2"/>
        <v>32</v>
      </c>
      <c r="P21" s="26">
        <f t="shared" si="3"/>
        <v>78.95</v>
      </c>
      <c r="Q21" s="31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</row>
    <row r="22" spans="1:181" s="3" customFormat="1" ht="18.75" customHeight="1">
      <c r="A22" s="14">
        <v>19</v>
      </c>
      <c r="B22" s="18" t="s">
        <v>59</v>
      </c>
      <c r="C22" s="18" t="s">
        <v>20</v>
      </c>
      <c r="D22" s="19" t="s">
        <v>21</v>
      </c>
      <c r="E22" s="19" t="s">
        <v>22</v>
      </c>
      <c r="F22" s="18"/>
      <c r="G22" s="18" t="s">
        <v>60</v>
      </c>
      <c r="H22" s="20">
        <v>76</v>
      </c>
      <c r="I22" s="20">
        <v>80</v>
      </c>
      <c r="J22" s="17">
        <f t="shared" si="0"/>
        <v>156</v>
      </c>
      <c r="K22" s="26">
        <f t="shared" si="1"/>
        <v>46.8</v>
      </c>
      <c r="L22" s="26">
        <v>84.2</v>
      </c>
      <c r="M22" s="26"/>
      <c r="N22" s="26"/>
      <c r="O22" s="26">
        <f t="shared" si="2"/>
        <v>33.68</v>
      </c>
      <c r="P22" s="26">
        <f t="shared" si="3"/>
        <v>80.48</v>
      </c>
      <c r="Q22" s="31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</row>
    <row r="23" spans="1:181" s="3" customFormat="1" ht="18.75" customHeight="1">
      <c r="A23" s="14">
        <v>20</v>
      </c>
      <c r="B23" s="15" t="s">
        <v>61</v>
      </c>
      <c r="C23" s="15" t="s">
        <v>20</v>
      </c>
      <c r="D23" s="16" t="s">
        <v>21</v>
      </c>
      <c r="E23" s="16" t="s">
        <v>22</v>
      </c>
      <c r="F23" s="15"/>
      <c r="G23" s="15" t="s">
        <v>62</v>
      </c>
      <c r="H23" s="17">
        <v>69</v>
      </c>
      <c r="I23" s="17">
        <v>87</v>
      </c>
      <c r="J23" s="17">
        <f t="shared" si="0"/>
        <v>156</v>
      </c>
      <c r="K23" s="26">
        <f t="shared" si="1"/>
        <v>46.8</v>
      </c>
      <c r="L23" s="26">
        <v>88</v>
      </c>
      <c r="M23" s="26"/>
      <c r="N23" s="26"/>
      <c r="O23" s="26">
        <f t="shared" si="2"/>
        <v>35.2</v>
      </c>
      <c r="P23" s="26">
        <f t="shared" si="3"/>
        <v>82</v>
      </c>
      <c r="Q23" s="28" t="s">
        <v>24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</row>
    <row r="24" spans="1:181" s="3" customFormat="1" ht="18.75" customHeight="1">
      <c r="A24" s="14">
        <v>21</v>
      </c>
      <c r="B24" s="15" t="s">
        <v>63</v>
      </c>
      <c r="C24" s="15" t="s">
        <v>20</v>
      </c>
      <c r="D24" s="16" t="s">
        <v>21</v>
      </c>
      <c r="E24" s="16" t="s">
        <v>22</v>
      </c>
      <c r="F24" s="15"/>
      <c r="G24" s="15" t="s">
        <v>64</v>
      </c>
      <c r="H24" s="17">
        <v>66.5</v>
      </c>
      <c r="I24" s="17">
        <v>89</v>
      </c>
      <c r="J24" s="17">
        <f t="shared" si="0"/>
        <v>155.5</v>
      </c>
      <c r="K24" s="26">
        <f t="shared" si="1"/>
        <v>46.65</v>
      </c>
      <c r="L24" s="26">
        <v>83</v>
      </c>
      <c r="M24" s="26"/>
      <c r="N24" s="26"/>
      <c r="O24" s="26">
        <f t="shared" si="2"/>
        <v>33.2</v>
      </c>
      <c r="P24" s="26">
        <f t="shared" si="3"/>
        <v>79.85</v>
      </c>
      <c r="Q24" s="31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</row>
    <row r="25" spans="1:181" s="3" customFormat="1" ht="18.75" customHeight="1">
      <c r="A25" s="14">
        <v>22</v>
      </c>
      <c r="B25" s="15" t="s">
        <v>65</v>
      </c>
      <c r="C25" s="15" t="s">
        <v>20</v>
      </c>
      <c r="D25" s="16" t="s">
        <v>21</v>
      </c>
      <c r="E25" s="16" t="s">
        <v>22</v>
      </c>
      <c r="F25" s="15"/>
      <c r="G25" s="15" t="s">
        <v>66</v>
      </c>
      <c r="H25" s="17">
        <v>70</v>
      </c>
      <c r="I25" s="17">
        <v>85</v>
      </c>
      <c r="J25" s="17">
        <f t="shared" si="0"/>
        <v>155</v>
      </c>
      <c r="K25" s="26">
        <f t="shared" si="1"/>
        <v>46.5</v>
      </c>
      <c r="L25" s="26">
        <v>87.4</v>
      </c>
      <c r="M25" s="26"/>
      <c r="N25" s="26"/>
      <c r="O25" s="26">
        <f t="shared" si="2"/>
        <v>34.96</v>
      </c>
      <c r="P25" s="26">
        <f t="shared" si="3"/>
        <v>81.46</v>
      </c>
      <c r="Q25" s="28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</row>
    <row r="26" spans="1:17" s="3" customFormat="1" ht="18.75" customHeight="1">
      <c r="A26" s="14">
        <v>23</v>
      </c>
      <c r="B26" s="21" t="s">
        <v>67</v>
      </c>
      <c r="C26" s="21" t="s">
        <v>20</v>
      </c>
      <c r="D26" s="22" t="s">
        <v>21</v>
      </c>
      <c r="E26" s="22" t="s">
        <v>22</v>
      </c>
      <c r="F26" s="21"/>
      <c r="G26" s="21" t="s">
        <v>68</v>
      </c>
      <c r="H26" s="23">
        <v>77.5</v>
      </c>
      <c r="I26" s="23">
        <v>77</v>
      </c>
      <c r="J26" s="17">
        <f t="shared" si="0"/>
        <v>154.5</v>
      </c>
      <c r="K26" s="26">
        <f t="shared" si="1"/>
        <v>46.35</v>
      </c>
      <c r="L26" s="26">
        <v>82.8</v>
      </c>
      <c r="M26" s="26"/>
      <c r="N26" s="26"/>
      <c r="O26" s="26">
        <f t="shared" si="2"/>
        <v>33.12</v>
      </c>
      <c r="P26" s="26">
        <f t="shared" si="3"/>
        <v>79.47</v>
      </c>
      <c r="Q26" s="31"/>
    </row>
    <row r="27" spans="1:181" s="3" customFormat="1" ht="18.75" customHeight="1">
      <c r="A27" s="14">
        <v>24</v>
      </c>
      <c r="B27" s="15" t="s">
        <v>69</v>
      </c>
      <c r="C27" s="15" t="s">
        <v>20</v>
      </c>
      <c r="D27" s="16" t="s">
        <v>21</v>
      </c>
      <c r="E27" s="16" t="s">
        <v>22</v>
      </c>
      <c r="F27" s="15"/>
      <c r="G27" s="15" t="s">
        <v>70</v>
      </c>
      <c r="H27" s="17">
        <v>69</v>
      </c>
      <c r="I27" s="17">
        <v>85</v>
      </c>
      <c r="J27" s="17">
        <f t="shared" si="0"/>
        <v>154</v>
      </c>
      <c r="K27" s="26">
        <f t="shared" si="1"/>
        <v>46.2</v>
      </c>
      <c r="L27" s="26">
        <v>87.2</v>
      </c>
      <c r="M27" s="26"/>
      <c r="N27" s="26"/>
      <c r="O27" s="26">
        <f t="shared" si="2"/>
        <v>34.88</v>
      </c>
      <c r="P27" s="26">
        <f t="shared" si="3"/>
        <v>81.08</v>
      </c>
      <c r="Q27" s="31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</row>
    <row r="28" spans="1:181" s="3" customFormat="1" ht="18.75" customHeight="1">
      <c r="A28" s="14">
        <v>25</v>
      </c>
      <c r="B28" s="15" t="s">
        <v>71</v>
      </c>
      <c r="C28" s="15" t="s">
        <v>20</v>
      </c>
      <c r="D28" s="16" t="s">
        <v>21</v>
      </c>
      <c r="E28" s="16" t="s">
        <v>22</v>
      </c>
      <c r="F28" s="15"/>
      <c r="G28" s="15" t="s">
        <v>72</v>
      </c>
      <c r="H28" s="17">
        <v>70</v>
      </c>
      <c r="I28" s="17">
        <v>83</v>
      </c>
      <c r="J28" s="17">
        <f t="shared" si="0"/>
        <v>153</v>
      </c>
      <c r="K28" s="26">
        <f t="shared" si="1"/>
        <v>45.9</v>
      </c>
      <c r="L28" s="26">
        <v>83</v>
      </c>
      <c r="M28" s="26"/>
      <c r="N28" s="26"/>
      <c r="O28" s="26">
        <f t="shared" si="2"/>
        <v>33.2</v>
      </c>
      <c r="P28" s="26">
        <f t="shared" si="3"/>
        <v>79.1</v>
      </c>
      <c r="Q28" s="31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1:181" s="3" customFormat="1" ht="18.75" customHeight="1">
      <c r="A29" s="14">
        <v>26</v>
      </c>
      <c r="B29" s="15" t="s">
        <v>73</v>
      </c>
      <c r="C29" s="15" t="s">
        <v>20</v>
      </c>
      <c r="D29" s="16" t="s">
        <v>21</v>
      </c>
      <c r="E29" s="16" t="s">
        <v>22</v>
      </c>
      <c r="F29" s="15"/>
      <c r="G29" s="15" t="s">
        <v>74</v>
      </c>
      <c r="H29" s="17">
        <v>71</v>
      </c>
      <c r="I29" s="17">
        <v>81</v>
      </c>
      <c r="J29" s="17">
        <f t="shared" si="0"/>
        <v>152</v>
      </c>
      <c r="K29" s="26">
        <f t="shared" si="1"/>
        <v>45.6</v>
      </c>
      <c r="L29" s="26">
        <v>82</v>
      </c>
      <c r="M29" s="26"/>
      <c r="N29" s="26"/>
      <c r="O29" s="26">
        <f t="shared" si="2"/>
        <v>32.8</v>
      </c>
      <c r="P29" s="26">
        <f t="shared" si="3"/>
        <v>78.4</v>
      </c>
      <c r="Q29" s="31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</row>
    <row r="30" spans="1:181" s="3" customFormat="1" ht="18.75" customHeight="1">
      <c r="A30" s="14">
        <v>27</v>
      </c>
      <c r="B30" s="18" t="s">
        <v>75</v>
      </c>
      <c r="C30" s="18" t="s">
        <v>20</v>
      </c>
      <c r="D30" s="19" t="s">
        <v>21</v>
      </c>
      <c r="E30" s="19" t="s">
        <v>22</v>
      </c>
      <c r="F30" s="18"/>
      <c r="G30" s="18" t="s">
        <v>76</v>
      </c>
      <c r="H30" s="20">
        <v>66.5</v>
      </c>
      <c r="I30" s="20">
        <v>85</v>
      </c>
      <c r="J30" s="17">
        <f t="shared" si="0"/>
        <v>151.5</v>
      </c>
      <c r="K30" s="26">
        <f t="shared" si="1"/>
        <v>45.45</v>
      </c>
      <c r="L30" s="26">
        <v>81.4</v>
      </c>
      <c r="M30" s="26"/>
      <c r="N30" s="26"/>
      <c r="O30" s="26">
        <f t="shared" si="2"/>
        <v>32.56</v>
      </c>
      <c r="P30" s="26">
        <f t="shared" si="3"/>
        <v>78.01</v>
      </c>
      <c r="Q30" s="31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</row>
    <row r="31" spans="1:181" s="3" customFormat="1" ht="18.75" customHeight="1">
      <c r="A31" s="14">
        <v>28</v>
      </c>
      <c r="B31" s="15" t="s">
        <v>77</v>
      </c>
      <c r="C31" s="15" t="s">
        <v>20</v>
      </c>
      <c r="D31" s="16" t="s">
        <v>21</v>
      </c>
      <c r="E31" s="16" t="s">
        <v>22</v>
      </c>
      <c r="F31" s="15"/>
      <c r="G31" s="15" t="s">
        <v>78</v>
      </c>
      <c r="H31" s="17">
        <v>66.5</v>
      </c>
      <c r="I31" s="17">
        <v>85</v>
      </c>
      <c r="J31" s="17">
        <f t="shared" si="0"/>
        <v>151.5</v>
      </c>
      <c r="K31" s="26">
        <f t="shared" si="1"/>
        <v>45.45</v>
      </c>
      <c r="L31" s="26">
        <v>83.2</v>
      </c>
      <c r="M31" s="26"/>
      <c r="N31" s="26"/>
      <c r="O31" s="26">
        <f t="shared" si="2"/>
        <v>33.28</v>
      </c>
      <c r="P31" s="26">
        <f t="shared" si="3"/>
        <v>78.73</v>
      </c>
      <c r="Q31" s="31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</row>
    <row r="32" spans="1:181" s="3" customFormat="1" ht="18.75" customHeight="1">
      <c r="A32" s="14">
        <v>29</v>
      </c>
      <c r="B32" s="21" t="s">
        <v>79</v>
      </c>
      <c r="C32" s="21" t="s">
        <v>20</v>
      </c>
      <c r="D32" s="22" t="s">
        <v>21</v>
      </c>
      <c r="E32" s="22" t="s">
        <v>22</v>
      </c>
      <c r="F32" s="21"/>
      <c r="G32" s="21" t="s">
        <v>80</v>
      </c>
      <c r="H32" s="23">
        <v>66</v>
      </c>
      <c r="I32" s="23">
        <v>85</v>
      </c>
      <c r="J32" s="17">
        <f t="shared" si="0"/>
        <v>151</v>
      </c>
      <c r="K32" s="26">
        <f t="shared" si="1"/>
        <v>45.3</v>
      </c>
      <c r="L32" s="26">
        <v>85</v>
      </c>
      <c r="M32" s="26"/>
      <c r="N32" s="26"/>
      <c r="O32" s="26">
        <f t="shared" si="2"/>
        <v>34</v>
      </c>
      <c r="P32" s="26">
        <f t="shared" si="3"/>
        <v>79.3</v>
      </c>
      <c r="Q32" s="31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</row>
    <row r="33" spans="1:181" s="3" customFormat="1" ht="18.75" customHeight="1">
      <c r="A33" s="14">
        <v>30</v>
      </c>
      <c r="B33" s="15" t="s">
        <v>81</v>
      </c>
      <c r="C33" s="15" t="s">
        <v>20</v>
      </c>
      <c r="D33" s="16" t="s">
        <v>21</v>
      </c>
      <c r="E33" s="16" t="s">
        <v>22</v>
      </c>
      <c r="F33" s="15"/>
      <c r="G33" s="15" t="s">
        <v>82</v>
      </c>
      <c r="H33" s="17">
        <v>67</v>
      </c>
      <c r="I33" s="17">
        <v>84</v>
      </c>
      <c r="J33" s="17">
        <f t="shared" si="0"/>
        <v>151</v>
      </c>
      <c r="K33" s="26">
        <f t="shared" si="1"/>
        <v>45.3</v>
      </c>
      <c r="L33" s="26">
        <v>81.6</v>
      </c>
      <c r="M33" s="26"/>
      <c r="N33" s="26"/>
      <c r="O33" s="26">
        <f t="shared" si="2"/>
        <v>32.64</v>
      </c>
      <c r="P33" s="26">
        <f t="shared" si="3"/>
        <v>77.94</v>
      </c>
      <c r="Q33" s="31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</row>
    <row r="34" spans="1:181" s="3" customFormat="1" ht="18.75" customHeight="1">
      <c r="A34" s="14">
        <v>31</v>
      </c>
      <c r="B34" s="15" t="s">
        <v>83</v>
      </c>
      <c r="C34" s="15" t="s">
        <v>20</v>
      </c>
      <c r="D34" s="16" t="s">
        <v>21</v>
      </c>
      <c r="E34" s="16" t="s">
        <v>22</v>
      </c>
      <c r="F34" s="15"/>
      <c r="G34" s="15" t="s">
        <v>84</v>
      </c>
      <c r="H34" s="17">
        <v>69</v>
      </c>
      <c r="I34" s="17">
        <v>82</v>
      </c>
      <c r="J34" s="17">
        <f t="shared" si="0"/>
        <v>151</v>
      </c>
      <c r="K34" s="26">
        <f t="shared" si="1"/>
        <v>45.3</v>
      </c>
      <c r="L34" s="26">
        <v>84.6</v>
      </c>
      <c r="M34" s="26"/>
      <c r="N34" s="26"/>
      <c r="O34" s="26">
        <f t="shared" si="2"/>
        <v>33.84</v>
      </c>
      <c r="P34" s="26">
        <f t="shared" si="3"/>
        <v>79.14</v>
      </c>
      <c r="Q34" s="31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  <row r="35" spans="1:181" s="3" customFormat="1" ht="18.75" customHeight="1">
      <c r="A35" s="14">
        <v>32</v>
      </c>
      <c r="B35" s="15" t="s">
        <v>85</v>
      </c>
      <c r="C35" s="15" t="s">
        <v>20</v>
      </c>
      <c r="D35" s="16" t="s">
        <v>86</v>
      </c>
      <c r="E35" s="16" t="s">
        <v>87</v>
      </c>
      <c r="F35" s="24" t="s">
        <v>88</v>
      </c>
      <c r="G35" s="15" t="s">
        <v>89</v>
      </c>
      <c r="H35" s="17">
        <v>86.5</v>
      </c>
      <c r="I35" s="17">
        <v>87</v>
      </c>
      <c r="J35" s="17">
        <f t="shared" si="0"/>
        <v>173.5</v>
      </c>
      <c r="K35" s="26">
        <f t="shared" si="1"/>
        <v>52.05</v>
      </c>
      <c r="L35" s="26">
        <v>82.2</v>
      </c>
      <c r="M35" s="26">
        <v>1</v>
      </c>
      <c r="N35" s="26">
        <f aca="true" t="shared" si="4" ref="N35:N94">INT(L35*M35*100)/100</f>
        <v>82.2</v>
      </c>
      <c r="O35" s="26">
        <f t="shared" si="2"/>
        <v>32.88</v>
      </c>
      <c r="P35" s="26">
        <f t="shared" si="3"/>
        <v>84.93</v>
      </c>
      <c r="Q35" s="28" t="s">
        <v>24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</row>
    <row r="36" spans="1:181" s="3" customFormat="1" ht="18.75" customHeight="1">
      <c r="A36" s="14">
        <v>33</v>
      </c>
      <c r="B36" s="15" t="s">
        <v>90</v>
      </c>
      <c r="C36" s="15" t="s">
        <v>20</v>
      </c>
      <c r="D36" s="16" t="s">
        <v>86</v>
      </c>
      <c r="E36" s="16" t="s">
        <v>87</v>
      </c>
      <c r="F36" s="24" t="s">
        <v>91</v>
      </c>
      <c r="G36" s="15" t="s">
        <v>92</v>
      </c>
      <c r="H36" s="17">
        <v>84</v>
      </c>
      <c r="I36" s="17">
        <v>89</v>
      </c>
      <c r="J36" s="17">
        <f t="shared" si="0"/>
        <v>173</v>
      </c>
      <c r="K36" s="26">
        <f t="shared" si="1"/>
        <v>51.9</v>
      </c>
      <c r="L36" s="26">
        <v>84.4</v>
      </c>
      <c r="M36" s="26">
        <v>0.99</v>
      </c>
      <c r="N36" s="26">
        <f t="shared" si="4"/>
        <v>83.55</v>
      </c>
      <c r="O36" s="26">
        <f t="shared" si="2"/>
        <v>33.42</v>
      </c>
      <c r="P36" s="26">
        <f t="shared" si="3"/>
        <v>85.32</v>
      </c>
      <c r="Q36" s="28" t="s">
        <v>24</v>
      </c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</row>
    <row r="37" spans="1:181" s="3" customFormat="1" ht="18.75" customHeight="1">
      <c r="A37" s="14">
        <v>34</v>
      </c>
      <c r="B37" s="15" t="s">
        <v>93</v>
      </c>
      <c r="C37" s="15" t="s">
        <v>20</v>
      </c>
      <c r="D37" s="16" t="s">
        <v>86</v>
      </c>
      <c r="E37" s="16" t="s">
        <v>87</v>
      </c>
      <c r="F37" s="24" t="s">
        <v>91</v>
      </c>
      <c r="G37" s="15" t="s">
        <v>94</v>
      </c>
      <c r="H37" s="17">
        <v>81</v>
      </c>
      <c r="I37" s="17">
        <v>90</v>
      </c>
      <c r="J37" s="17">
        <f t="shared" si="0"/>
        <v>171</v>
      </c>
      <c r="K37" s="26">
        <f t="shared" si="1"/>
        <v>51.3</v>
      </c>
      <c r="L37" s="26">
        <v>85.2</v>
      </c>
      <c r="M37" s="26">
        <v>0.99</v>
      </c>
      <c r="N37" s="26">
        <f t="shared" si="4"/>
        <v>84.34</v>
      </c>
      <c r="O37" s="26">
        <f t="shared" si="2"/>
        <v>33.73</v>
      </c>
      <c r="P37" s="26">
        <f t="shared" si="3"/>
        <v>85.03</v>
      </c>
      <c r="Q37" s="28" t="s">
        <v>24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</row>
    <row r="38" spans="1:181" s="3" customFormat="1" ht="18.75" customHeight="1">
      <c r="A38" s="14">
        <v>35</v>
      </c>
      <c r="B38" s="15" t="s">
        <v>95</v>
      </c>
      <c r="C38" s="15" t="s">
        <v>20</v>
      </c>
      <c r="D38" s="16" t="s">
        <v>86</v>
      </c>
      <c r="E38" s="16" t="s">
        <v>87</v>
      </c>
      <c r="F38" s="24" t="s">
        <v>91</v>
      </c>
      <c r="G38" s="15" t="s">
        <v>96</v>
      </c>
      <c r="H38" s="17">
        <v>81.5</v>
      </c>
      <c r="I38" s="17">
        <v>89</v>
      </c>
      <c r="J38" s="17">
        <f t="shared" si="0"/>
        <v>170.5</v>
      </c>
      <c r="K38" s="26">
        <f t="shared" si="1"/>
        <v>51.15</v>
      </c>
      <c r="L38" s="26">
        <v>86</v>
      </c>
      <c r="M38" s="26">
        <v>0.99</v>
      </c>
      <c r="N38" s="26">
        <f t="shared" si="4"/>
        <v>85.14</v>
      </c>
      <c r="O38" s="26">
        <f t="shared" si="2"/>
        <v>34.05</v>
      </c>
      <c r="P38" s="26">
        <f t="shared" si="3"/>
        <v>85.2</v>
      </c>
      <c r="Q38" s="28" t="s">
        <v>24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</row>
    <row r="39" spans="1:181" s="3" customFormat="1" ht="18.75" customHeight="1">
      <c r="A39" s="14">
        <v>36</v>
      </c>
      <c r="B39" s="18" t="s">
        <v>97</v>
      </c>
      <c r="C39" s="18" t="s">
        <v>20</v>
      </c>
      <c r="D39" s="19" t="s">
        <v>86</v>
      </c>
      <c r="E39" s="19" t="s">
        <v>87</v>
      </c>
      <c r="F39" s="24" t="s">
        <v>88</v>
      </c>
      <c r="G39" s="18" t="s">
        <v>98</v>
      </c>
      <c r="H39" s="20">
        <v>83.5</v>
      </c>
      <c r="I39" s="20">
        <v>87</v>
      </c>
      <c r="J39" s="17">
        <f t="shared" si="0"/>
        <v>170.5</v>
      </c>
      <c r="K39" s="26">
        <f t="shared" si="1"/>
        <v>51.15</v>
      </c>
      <c r="L39" s="26">
        <v>86.2</v>
      </c>
      <c r="M39" s="26">
        <v>1</v>
      </c>
      <c r="N39" s="26">
        <f t="shared" si="4"/>
        <v>86.2</v>
      </c>
      <c r="O39" s="26">
        <f t="shared" si="2"/>
        <v>34.48</v>
      </c>
      <c r="P39" s="26">
        <f t="shared" si="3"/>
        <v>85.63</v>
      </c>
      <c r="Q39" s="28" t="s">
        <v>24</v>
      </c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</row>
    <row r="40" spans="1:181" s="3" customFormat="1" ht="18.75" customHeight="1">
      <c r="A40" s="14">
        <v>37</v>
      </c>
      <c r="B40" s="15" t="s">
        <v>99</v>
      </c>
      <c r="C40" s="15" t="s">
        <v>20</v>
      </c>
      <c r="D40" s="16" t="s">
        <v>86</v>
      </c>
      <c r="E40" s="16" t="s">
        <v>87</v>
      </c>
      <c r="F40" s="24" t="s">
        <v>91</v>
      </c>
      <c r="G40" s="15" t="s">
        <v>100</v>
      </c>
      <c r="H40" s="17">
        <v>82</v>
      </c>
      <c r="I40" s="17">
        <v>88</v>
      </c>
      <c r="J40" s="17">
        <f t="shared" si="0"/>
        <v>170</v>
      </c>
      <c r="K40" s="26">
        <f t="shared" si="1"/>
        <v>51</v>
      </c>
      <c r="L40" s="26">
        <v>84.8</v>
      </c>
      <c r="M40" s="26">
        <v>0.99</v>
      </c>
      <c r="N40" s="26">
        <f t="shared" si="4"/>
        <v>83.95</v>
      </c>
      <c r="O40" s="26">
        <f t="shared" si="2"/>
        <v>33.58</v>
      </c>
      <c r="P40" s="26">
        <f t="shared" si="3"/>
        <v>84.58</v>
      </c>
      <c r="Q40" s="28" t="s">
        <v>24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</row>
    <row r="41" spans="1:181" s="3" customFormat="1" ht="18.75" customHeight="1">
      <c r="A41" s="14">
        <v>38</v>
      </c>
      <c r="B41" s="15" t="s">
        <v>101</v>
      </c>
      <c r="C41" s="15" t="s">
        <v>20</v>
      </c>
      <c r="D41" s="16" t="s">
        <v>86</v>
      </c>
      <c r="E41" s="16" t="s">
        <v>87</v>
      </c>
      <c r="F41" s="24" t="s">
        <v>88</v>
      </c>
      <c r="G41" s="15" t="s">
        <v>102</v>
      </c>
      <c r="H41" s="17">
        <v>83</v>
      </c>
      <c r="I41" s="17">
        <v>86</v>
      </c>
      <c r="J41" s="17">
        <f t="shared" si="0"/>
        <v>169</v>
      </c>
      <c r="K41" s="26">
        <f t="shared" si="1"/>
        <v>50.7</v>
      </c>
      <c r="L41" s="26">
        <v>86.2</v>
      </c>
      <c r="M41" s="26">
        <v>1</v>
      </c>
      <c r="N41" s="26">
        <f t="shared" si="4"/>
        <v>86.2</v>
      </c>
      <c r="O41" s="26">
        <f t="shared" si="2"/>
        <v>34.48</v>
      </c>
      <c r="P41" s="26">
        <f t="shared" si="3"/>
        <v>85.18</v>
      </c>
      <c r="Q41" s="28" t="s">
        <v>24</v>
      </c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</row>
    <row r="42" spans="1:181" s="3" customFormat="1" ht="18.75" customHeight="1">
      <c r="A42" s="14">
        <v>39</v>
      </c>
      <c r="B42" s="21" t="s">
        <v>103</v>
      </c>
      <c r="C42" s="21" t="s">
        <v>20</v>
      </c>
      <c r="D42" s="22" t="s">
        <v>86</v>
      </c>
      <c r="E42" s="22" t="s">
        <v>87</v>
      </c>
      <c r="F42" s="24" t="s">
        <v>91</v>
      </c>
      <c r="G42" s="21" t="s">
        <v>104</v>
      </c>
      <c r="H42" s="23">
        <v>81.5</v>
      </c>
      <c r="I42" s="23">
        <v>87</v>
      </c>
      <c r="J42" s="17">
        <f t="shared" si="0"/>
        <v>168.5</v>
      </c>
      <c r="K42" s="26">
        <f t="shared" si="1"/>
        <v>50.55</v>
      </c>
      <c r="L42" s="26">
        <v>82</v>
      </c>
      <c r="M42" s="26">
        <v>0.99</v>
      </c>
      <c r="N42" s="26">
        <f t="shared" si="4"/>
        <v>81.18</v>
      </c>
      <c r="O42" s="26">
        <f t="shared" si="2"/>
        <v>32.47</v>
      </c>
      <c r="P42" s="26">
        <f t="shared" si="3"/>
        <v>83.02</v>
      </c>
      <c r="Q42" s="31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</row>
    <row r="43" spans="1:181" s="3" customFormat="1" ht="18.75" customHeight="1">
      <c r="A43" s="14">
        <v>40</v>
      </c>
      <c r="B43" s="15" t="s">
        <v>105</v>
      </c>
      <c r="C43" s="15" t="s">
        <v>20</v>
      </c>
      <c r="D43" s="16" t="s">
        <v>86</v>
      </c>
      <c r="E43" s="16" t="s">
        <v>87</v>
      </c>
      <c r="F43" s="24" t="s">
        <v>88</v>
      </c>
      <c r="G43" s="15" t="s">
        <v>106</v>
      </c>
      <c r="H43" s="17">
        <v>81</v>
      </c>
      <c r="I43" s="17">
        <v>87</v>
      </c>
      <c r="J43" s="17">
        <f t="shared" si="0"/>
        <v>168</v>
      </c>
      <c r="K43" s="26">
        <f t="shared" si="1"/>
        <v>50.4</v>
      </c>
      <c r="L43" s="26">
        <v>86.4</v>
      </c>
      <c r="M43" s="26">
        <v>1</v>
      </c>
      <c r="N43" s="26">
        <f t="shared" si="4"/>
        <v>86.4</v>
      </c>
      <c r="O43" s="26">
        <f t="shared" si="2"/>
        <v>34.56</v>
      </c>
      <c r="P43" s="26">
        <f t="shared" si="3"/>
        <v>84.96</v>
      </c>
      <c r="Q43" s="28" t="s">
        <v>24</v>
      </c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</row>
    <row r="44" spans="1:181" s="3" customFormat="1" ht="18.75" customHeight="1">
      <c r="A44" s="14">
        <v>41</v>
      </c>
      <c r="B44" s="15" t="s">
        <v>107</v>
      </c>
      <c r="C44" s="15" t="s">
        <v>20</v>
      </c>
      <c r="D44" s="16" t="s">
        <v>86</v>
      </c>
      <c r="E44" s="16" t="s">
        <v>87</v>
      </c>
      <c r="F44" s="24" t="s">
        <v>88</v>
      </c>
      <c r="G44" s="15" t="s">
        <v>108</v>
      </c>
      <c r="H44" s="17">
        <v>81.5</v>
      </c>
      <c r="I44" s="17">
        <v>86</v>
      </c>
      <c r="J44" s="17">
        <f t="shared" si="0"/>
        <v>167.5</v>
      </c>
      <c r="K44" s="26">
        <f t="shared" si="1"/>
        <v>50.25</v>
      </c>
      <c r="L44" s="26">
        <v>82.2</v>
      </c>
      <c r="M44" s="26">
        <v>1</v>
      </c>
      <c r="N44" s="26">
        <f t="shared" si="4"/>
        <v>82.2</v>
      </c>
      <c r="O44" s="26">
        <f t="shared" si="2"/>
        <v>32.88</v>
      </c>
      <c r="P44" s="26">
        <f t="shared" si="3"/>
        <v>83.13</v>
      </c>
      <c r="Q44" s="28" t="s">
        <v>24</v>
      </c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</row>
    <row r="45" spans="1:181" s="3" customFormat="1" ht="18.75" customHeight="1">
      <c r="A45" s="14">
        <v>42</v>
      </c>
      <c r="B45" s="15" t="s">
        <v>109</v>
      </c>
      <c r="C45" s="15" t="s">
        <v>20</v>
      </c>
      <c r="D45" s="16" t="s">
        <v>86</v>
      </c>
      <c r="E45" s="16" t="s">
        <v>87</v>
      </c>
      <c r="F45" s="24" t="s">
        <v>91</v>
      </c>
      <c r="G45" s="15" t="s">
        <v>110</v>
      </c>
      <c r="H45" s="17">
        <v>86.5</v>
      </c>
      <c r="I45" s="17">
        <v>81</v>
      </c>
      <c r="J45" s="17">
        <f t="shared" si="0"/>
        <v>167.5</v>
      </c>
      <c r="K45" s="26">
        <f t="shared" si="1"/>
        <v>50.25</v>
      </c>
      <c r="L45" s="26">
        <v>85.8</v>
      </c>
      <c r="M45" s="26">
        <v>0.99</v>
      </c>
      <c r="N45" s="26">
        <f t="shared" si="4"/>
        <v>84.94</v>
      </c>
      <c r="O45" s="26">
        <f t="shared" si="2"/>
        <v>33.97</v>
      </c>
      <c r="P45" s="26">
        <f t="shared" si="3"/>
        <v>84.22</v>
      </c>
      <c r="Q45" s="28" t="s">
        <v>24</v>
      </c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</row>
    <row r="46" spans="1:181" s="3" customFormat="1" ht="18.75" customHeight="1">
      <c r="A46" s="14">
        <v>43</v>
      </c>
      <c r="B46" s="15" t="s">
        <v>111</v>
      </c>
      <c r="C46" s="15" t="s">
        <v>20</v>
      </c>
      <c r="D46" s="16" t="s">
        <v>86</v>
      </c>
      <c r="E46" s="16" t="s">
        <v>87</v>
      </c>
      <c r="F46" s="24" t="s">
        <v>88</v>
      </c>
      <c r="G46" s="15" t="s">
        <v>112</v>
      </c>
      <c r="H46" s="17">
        <v>84</v>
      </c>
      <c r="I46" s="17">
        <v>83</v>
      </c>
      <c r="J46" s="17">
        <f t="shared" si="0"/>
        <v>167</v>
      </c>
      <c r="K46" s="26">
        <f t="shared" si="1"/>
        <v>50.1</v>
      </c>
      <c r="L46" s="26">
        <v>83.8</v>
      </c>
      <c r="M46" s="26">
        <v>1</v>
      </c>
      <c r="N46" s="26">
        <f t="shared" si="4"/>
        <v>83.8</v>
      </c>
      <c r="O46" s="26">
        <f t="shared" si="2"/>
        <v>33.52</v>
      </c>
      <c r="P46" s="26">
        <f t="shared" si="3"/>
        <v>83.62</v>
      </c>
      <c r="Q46" s="28" t="s">
        <v>24</v>
      </c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</row>
    <row r="47" spans="1:181" s="3" customFormat="1" ht="18.75" customHeight="1">
      <c r="A47" s="14">
        <v>44</v>
      </c>
      <c r="B47" s="15" t="s">
        <v>113</v>
      </c>
      <c r="C47" s="15" t="s">
        <v>20</v>
      </c>
      <c r="D47" s="16" t="s">
        <v>86</v>
      </c>
      <c r="E47" s="16" t="s">
        <v>87</v>
      </c>
      <c r="F47" s="24" t="s">
        <v>91</v>
      </c>
      <c r="G47" s="15" t="s">
        <v>114</v>
      </c>
      <c r="H47" s="17">
        <v>82.5</v>
      </c>
      <c r="I47" s="17">
        <v>84</v>
      </c>
      <c r="J47" s="17">
        <f t="shared" si="0"/>
        <v>166.5</v>
      </c>
      <c r="K47" s="26">
        <f t="shared" si="1"/>
        <v>49.95</v>
      </c>
      <c r="L47" s="26">
        <v>86</v>
      </c>
      <c r="M47" s="26">
        <v>0.99</v>
      </c>
      <c r="N47" s="26">
        <f t="shared" si="4"/>
        <v>85.14</v>
      </c>
      <c r="O47" s="26">
        <f t="shared" si="2"/>
        <v>34.05</v>
      </c>
      <c r="P47" s="26">
        <f t="shared" si="3"/>
        <v>84</v>
      </c>
      <c r="Q47" s="28" t="s">
        <v>24</v>
      </c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</row>
    <row r="48" spans="1:181" s="3" customFormat="1" ht="18.75" customHeight="1">
      <c r="A48" s="14">
        <v>45</v>
      </c>
      <c r="B48" s="15" t="s">
        <v>115</v>
      </c>
      <c r="C48" s="15" t="s">
        <v>20</v>
      </c>
      <c r="D48" s="16" t="s">
        <v>86</v>
      </c>
      <c r="E48" s="16" t="s">
        <v>87</v>
      </c>
      <c r="F48" s="24" t="s">
        <v>91</v>
      </c>
      <c r="G48" s="15" t="s">
        <v>116</v>
      </c>
      <c r="H48" s="17">
        <v>81</v>
      </c>
      <c r="I48" s="17">
        <v>85</v>
      </c>
      <c r="J48" s="17">
        <f t="shared" si="0"/>
        <v>166</v>
      </c>
      <c r="K48" s="26">
        <f t="shared" si="1"/>
        <v>49.8</v>
      </c>
      <c r="L48" s="26">
        <v>83</v>
      </c>
      <c r="M48" s="26">
        <v>0.99</v>
      </c>
      <c r="N48" s="26">
        <f t="shared" si="4"/>
        <v>82.17</v>
      </c>
      <c r="O48" s="26">
        <f t="shared" si="2"/>
        <v>32.86</v>
      </c>
      <c r="P48" s="26">
        <f t="shared" si="3"/>
        <v>82.66</v>
      </c>
      <c r="Q48" s="31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</row>
    <row r="49" spans="1:181" s="3" customFormat="1" ht="18.75" customHeight="1">
      <c r="A49" s="14">
        <v>46</v>
      </c>
      <c r="B49" s="15" t="s">
        <v>117</v>
      </c>
      <c r="C49" s="15" t="s">
        <v>20</v>
      </c>
      <c r="D49" s="16" t="s">
        <v>86</v>
      </c>
      <c r="E49" s="16" t="s">
        <v>87</v>
      </c>
      <c r="F49" s="24" t="s">
        <v>91</v>
      </c>
      <c r="G49" s="15" t="s">
        <v>118</v>
      </c>
      <c r="H49" s="17">
        <v>79</v>
      </c>
      <c r="I49" s="17">
        <v>87</v>
      </c>
      <c r="J49" s="17">
        <f t="shared" si="0"/>
        <v>166</v>
      </c>
      <c r="K49" s="26">
        <f t="shared" si="1"/>
        <v>49.8</v>
      </c>
      <c r="L49" s="26">
        <v>85.8</v>
      </c>
      <c r="M49" s="26">
        <v>0.99</v>
      </c>
      <c r="N49" s="26">
        <f t="shared" si="4"/>
        <v>84.94</v>
      </c>
      <c r="O49" s="26">
        <f t="shared" si="2"/>
        <v>33.97</v>
      </c>
      <c r="P49" s="26">
        <f t="shared" si="3"/>
        <v>83.77</v>
      </c>
      <c r="Q49" s="28" t="s">
        <v>24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</row>
    <row r="50" spans="1:181" s="3" customFormat="1" ht="18.75" customHeight="1">
      <c r="A50" s="14">
        <v>47</v>
      </c>
      <c r="B50" s="15" t="s">
        <v>119</v>
      </c>
      <c r="C50" s="15" t="s">
        <v>20</v>
      </c>
      <c r="D50" s="16" t="s">
        <v>86</v>
      </c>
      <c r="E50" s="16" t="s">
        <v>87</v>
      </c>
      <c r="F50" s="24" t="s">
        <v>91</v>
      </c>
      <c r="G50" s="15" t="s">
        <v>120</v>
      </c>
      <c r="H50" s="17">
        <v>87</v>
      </c>
      <c r="I50" s="17">
        <v>79</v>
      </c>
      <c r="J50" s="17">
        <f t="shared" si="0"/>
        <v>166</v>
      </c>
      <c r="K50" s="26">
        <f t="shared" si="1"/>
        <v>49.8</v>
      </c>
      <c r="L50" s="26">
        <v>85</v>
      </c>
      <c r="M50" s="26">
        <v>0.99</v>
      </c>
      <c r="N50" s="26">
        <f t="shared" si="4"/>
        <v>84.15</v>
      </c>
      <c r="O50" s="26">
        <f t="shared" si="2"/>
        <v>33.66</v>
      </c>
      <c r="P50" s="26">
        <f t="shared" si="3"/>
        <v>83.46</v>
      </c>
      <c r="Q50" s="28" t="s">
        <v>24</v>
      </c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</row>
    <row r="51" spans="1:181" s="3" customFormat="1" ht="18.75" customHeight="1">
      <c r="A51" s="14">
        <v>48</v>
      </c>
      <c r="B51" s="15" t="s">
        <v>121</v>
      </c>
      <c r="C51" s="15" t="s">
        <v>20</v>
      </c>
      <c r="D51" s="16" t="s">
        <v>86</v>
      </c>
      <c r="E51" s="16" t="s">
        <v>87</v>
      </c>
      <c r="F51" s="24" t="s">
        <v>91</v>
      </c>
      <c r="G51" s="15" t="s">
        <v>122</v>
      </c>
      <c r="H51" s="17">
        <v>75.5</v>
      </c>
      <c r="I51" s="17">
        <v>90</v>
      </c>
      <c r="J51" s="17">
        <f t="shared" si="0"/>
        <v>165.5</v>
      </c>
      <c r="K51" s="26">
        <f t="shared" si="1"/>
        <v>49.65</v>
      </c>
      <c r="L51" s="26">
        <v>87</v>
      </c>
      <c r="M51" s="26">
        <v>0.99</v>
      </c>
      <c r="N51" s="26">
        <f t="shared" si="4"/>
        <v>86.13</v>
      </c>
      <c r="O51" s="26">
        <f t="shared" si="2"/>
        <v>34.45</v>
      </c>
      <c r="P51" s="26">
        <f t="shared" si="3"/>
        <v>84.1</v>
      </c>
      <c r="Q51" s="28" t="s">
        <v>24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</row>
    <row r="52" spans="1:181" s="3" customFormat="1" ht="18.75" customHeight="1">
      <c r="A52" s="14">
        <v>49</v>
      </c>
      <c r="B52" s="15" t="s">
        <v>123</v>
      </c>
      <c r="C52" s="15" t="s">
        <v>20</v>
      </c>
      <c r="D52" s="16" t="s">
        <v>86</v>
      </c>
      <c r="E52" s="16" t="s">
        <v>87</v>
      </c>
      <c r="F52" s="24" t="s">
        <v>91</v>
      </c>
      <c r="G52" s="15" t="s">
        <v>124</v>
      </c>
      <c r="H52" s="17">
        <v>77.5</v>
      </c>
      <c r="I52" s="17">
        <v>88</v>
      </c>
      <c r="J52" s="17">
        <f t="shared" si="0"/>
        <v>165.5</v>
      </c>
      <c r="K52" s="26">
        <f t="shared" si="1"/>
        <v>49.65</v>
      </c>
      <c r="L52" s="26">
        <v>84.4</v>
      </c>
      <c r="M52" s="26">
        <v>0.99</v>
      </c>
      <c r="N52" s="26">
        <f t="shared" si="4"/>
        <v>83.55</v>
      </c>
      <c r="O52" s="26">
        <f t="shared" si="2"/>
        <v>33.42</v>
      </c>
      <c r="P52" s="26">
        <f t="shared" si="3"/>
        <v>83.07</v>
      </c>
      <c r="Q52" s="28" t="s">
        <v>24</v>
      </c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</row>
    <row r="53" spans="1:181" s="3" customFormat="1" ht="18.75" customHeight="1">
      <c r="A53" s="14">
        <v>50</v>
      </c>
      <c r="B53" s="15" t="s">
        <v>125</v>
      </c>
      <c r="C53" s="15" t="s">
        <v>20</v>
      </c>
      <c r="D53" s="16" t="s">
        <v>86</v>
      </c>
      <c r="E53" s="16" t="s">
        <v>87</v>
      </c>
      <c r="F53" s="24" t="s">
        <v>91</v>
      </c>
      <c r="G53" s="15" t="s">
        <v>126</v>
      </c>
      <c r="H53" s="17">
        <v>76.5</v>
      </c>
      <c r="I53" s="17">
        <v>89</v>
      </c>
      <c r="J53" s="17">
        <f t="shared" si="0"/>
        <v>165.5</v>
      </c>
      <c r="K53" s="26">
        <f t="shared" si="1"/>
        <v>49.65</v>
      </c>
      <c r="L53" s="26">
        <v>84</v>
      </c>
      <c r="M53" s="26">
        <v>0.99</v>
      </c>
      <c r="N53" s="26">
        <f t="shared" si="4"/>
        <v>83.16</v>
      </c>
      <c r="O53" s="26">
        <f t="shared" si="2"/>
        <v>33.26</v>
      </c>
      <c r="P53" s="26">
        <f t="shared" si="3"/>
        <v>82.91</v>
      </c>
      <c r="Q53" s="31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</row>
    <row r="54" spans="1:181" s="3" customFormat="1" ht="18.75" customHeight="1">
      <c r="A54" s="14">
        <v>51</v>
      </c>
      <c r="B54" s="15" t="s">
        <v>127</v>
      </c>
      <c r="C54" s="15" t="s">
        <v>20</v>
      </c>
      <c r="D54" s="16" t="s">
        <v>86</v>
      </c>
      <c r="E54" s="16" t="s">
        <v>87</v>
      </c>
      <c r="F54" s="24" t="s">
        <v>91</v>
      </c>
      <c r="G54" s="15" t="s">
        <v>128</v>
      </c>
      <c r="H54" s="17">
        <v>81.5</v>
      </c>
      <c r="I54" s="17">
        <v>84</v>
      </c>
      <c r="J54" s="17">
        <f t="shared" si="0"/>
        <v>165.5</v>
      </c>
      <c r="K54" s="26">
        <f t="shared" si="1"/>
        <v>49.65</v>
      </c>
      <c r="L54" s="26">
        <v>80.4</v>
      </c>
      <c r="M54" s="26">
        <v>0.99</v>
      </c>
      <c r="N54" s="26">
        <f t="shared" si="4"/>
        <v>79.59</v>
      </c>
      <c r="O54" s="26">
        <f t="shared" si="2"/>
        <v>31.83</v>
      </c>
      <c r="P54" s="26">
        <f t="shared" si="3"/>
        <v>81.48</v>
      </c>
      <c r="Q54" s="31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</row>
    <row r="55" spans="1:181" s="3" customFormat="1" ht="18.75" customHeight="1">
      <c r="A55" s="14">
        <v>52</v>
      </c>
      <c r="B55" s="15" t="s">
        <v>129</v>
      </c>
      <c r="C55" s="15" t="s">
        <v>20</v>
      </c>
      <c r="D55" s="16" t="s">
        <v>86</v>
      </c>
      <c r="E55" s="16" t="s">
        <v>87</v>
      </c>
      <c r="F55" s="24" t="s">
        <v>91</v>
      </c>
      <c r="G55" s="15" t="s">
        <v>130</v>
      </c>
      <c r="H55" s="17">
        <v>80</v>
      </c>
      <c r="I55" s="17">
        <v>85</v>
      </c>
      <c r="J55" s="17">
        <f t="shared" si="0"/>
        <v>165</v>
      </c>
      <c r="K55" s="26">
        <f t="shared" si="1"/>
        <v>49.5</v>
      </c>
      <c r="L55" s="26">
        <v>85.2</v>
      </c>
      <c r="M55" s="26">
        <v>0.99</v>
      </c>
      <c r="N55" s="26">
        <f t="shared" si="4"/>
        <v>84.34</v>
      </c>
      <c r="O55" s="26">
        <f t="shared" si="2"/>
        <v>33.73</v>
      </c>
      <c r="P55" s="26">
        <f t="shared" si="3"/>
        <v>83.23</v>
      </c>
      <c r="Q55" s="28" t="s">
        <v>24</v>
      </c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</row>
    <row r="56" spans="1:181" s="3" customFormat="1" ht="18.75" customHeight="1">
      <c r="A56" s="14">
        <v>53</v>
      </c>
      <c r="B56" s="15" t="s">
        <v>131</v>
      </c>
      <c r="C56" s="15" t="s">
        <v>20</v>
      </c>
      <c r="D56" s="16" t="s">
        <v>86</v>
      </c>
      <c r="E56" s="16" t="s">
        <v>87</v>
      </c>
      <c r="F56" s="24" t="s">
        <v>91</v>
      </c>
      <c r="G56" s="15" t="s">
        <v>132</v>
      </c>
      <c r="H56" s="17">
        <v>78.5</v>
      </c>
      <c r="I56" s="17">
        <v>86</v>
      </c>
      <c r="J56" s="17">
        <f t="shared" si="0"/>
        <v>164.5</v>
      </c>
      <c r="K56" s="26">
        <f t="shared" si="1"/>
        <v>49.35</v>
      </c>
      <c r="L56" s="26">
        <v>88</v>
      </c>
      <c r="M56" s="26">
        <v>0.99</v>
      </c>
      <c r="N56" s="26">
        <f t="shared" si="4"/>
        <v>87.12</v>
      </c>
      <c r="O56" s="26">
        <f t="shared" si="2"/>
        <v>34.84</v>
      </c>
      <c r="P56" s="26">
        <f t="shared" si="3"/>
        <v>84.19</v>
      </c>
      <c r="Q56" s="28" t="s">
        <v>24</v>
      </c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</row>
    <row r="57" spans="1:181" s="3" customFormat="1" ht="18.75" customHeight="1">
      <c r="A57" s="14">
        <v>54</v>
      </c>
      <c r="B57" s="15" t="s">
        <v>133</v>
      </c>
      <c r="C57" s="15" t="s">
        <v>20</v>
      </c>
      <c r="D57" s="16" t="s">
        <v>86</v>
      </c>
      <c r="E57" s="16" t="s">
        <v>87</v>
      </c>
      <c r="F57" s="24" t="s">
        <v>91</v>
      </c>
      <c r="G57" s="15" t="s">
        <v>134</v>
      </c>
      <c r="H57" s="17">
        <v>83.5</v>
      </c>
      <c r="I57" s="17">
        <v>81</v>
      </c>
      <c r="J57" s="17">
        <f t="shared" si="0"/>
        <v>164.5</v>
      </c>
      <c r="K57" s="26">
        <f t="shared" si="1"/>
        <v>49.35</v>
      </c>
      <c r="L57" s="26">
        <v>81.6</v>
      </c>
      <c r="M57" s="26">
        <v>0.99</v>
      </c>
      <c r="N57" s="26">
        <f t="shared" si="4"/>
        <v>80.78</v>
      </c>
      <c r="O57" s="26">
        <f t="shared" si="2"/>
        <v>32.31</v>
      </c>
      <c r="P57" s="26">
        <f t="shared" si="3"/>
        <v>81.66</v>
      </c>
      <c r="Q57" s="31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</row>
    <row r="58" spans="1:181" s="3" customFormat="1" ht="18.75" customHeight="1">
      <c r="A58" s="14">
        <v>55</v>
      </c>
      <c r="B58" s="15" t="s">
        <v>135</v>
      </c>
      <c r="C58" s="15" t="s">
        <v>136</v>
      </c>
      <c r="D58" s="16" t="s">
        <v>86</v>
      </c>
      <c r="E58" s="16" t="s">
        <v>87</v>
      </c>
      <c r="F58" s="24" t="s">
        <v>88</v>
      </c>
      <c r="G58" s="15" t="s">
        <v>137</v>
      </c>
      <c r="H58" s="17">
        <v>79.5</v>
      </c>
      <c r="I58" s="17">
        <v>85</v>
      </c>
      <c r="J58" s="17">
        <f t="shared" si="0"/>
        <v>164.5</v>
      </c>
      <c r="K58" s="26">
        <f t="shared" si="1"/>
        <v>49.35</v>
      </c>
      <c r="L58" s="26">
        <v>86.8</v>
      </c>
      <c r="M58" s="26">
        <v>1</v>
      </c>
      <c r="N58" s="26">
        <f t="shared" si="4"/>
        <v>86.8</v>
      </c>
      <c r="O58" s="26">
        <f t="shared" si="2"/>
        <v>34.72</v>
      </c>
      <c r="P58" s="26">
        <f t="shared" si="3"/>
        <v>84.07</v>
      </c>
      <c r="Q58" s="28" t="s">
        <v>24</v>
      </c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</row>
    <row r="59" spans="1:181" s="3" customFormat="1" ht="18.75" customHeight="1">
      <c r="A59" s="14">
        <v>56</v>
      </c>
      <c r="B59" s="15" t="s">
        <v>138</v>
      </c>
      <c r="C59" s="15" t="s">
        <v>20</v>
      </c>
      <c r="D59" s="16" t="s">
        <v>86</v>
      </c>
      <c r="E59" s="16" t="s">
        <v>87</v>
      </c>
      <c r="F59" s="24" t="s">
        <v>91</v>
      </c>
      <c r="G59" s="15" t="s">
        <v>139</v>
      </c>
      <c r="H59" s="17">
        <v>82.5</v>
      </c>
      <c r="I59" s="17">
        <v>82</v>
      </c>
      <c r="J59" s="17">
        <f t="shared" si="0"/>
        <v>164.5</v>
      </c>
      <c r="K59" s="26">
        <f t="shared" si="1"/>
        <v>49.35</v>
      </c>
      <c r="L59" s="26">
        <v>83.8</v>
      </c>
      <c r="M59" s="26">
        <v>0.99</v>
      </c>
      <c r="N59" s="26">
        <f t="shared" si="4"/>
        <v>82.96</v>
      </c>
      <c r="O59" s="26">
        <f t="shared" si="2"/>
        <v>33.18</v>
      </c>
      <c r="P59" s="26">
        <f t="shared" si="3"/>
        <v>82.53</v>
      </c>
      <c r="Q59" s="31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</row>
    <row r="60" spans="1:181" s="3" customFormat="1" ht="18.75" customHeight="1">
      <c r="A60" s="14">
        <v>57</v>
      </c>
      <c r="B60" s="15" t="s">
        <v>140</v>
      </c>
      <c r="C60" s="15" t="s">
        <v>20</v>
      </c>
      <c r="D60" s="16" t="s">
        <v>86</v>
      </c>
      <c r="E60" s="16" t="s">
        <v>87</v>
      </c>
      <c r="F60" s="24" t="s">
        <v>91</v>
      </c>
      <c r="G60" s="15" t="s">
        <v>141</v>
      </c>
      <c r="H60" s="17">
        <v>78.5</v>
      </c>
      <c r="I60" s="17">
        <v>86</v>
      </c>
      <c r="J60" s="17">
        <f t="shared" si="0"/>
        <v>164.5</v>
      </c>
      <c r="K60" s="26">
        <f t="shared" si="1"/>
        <v>49.35</v>
      </c>
      <c r="L60" s="26">
        <v>83.2</v>
      </c>
      <c r="M60" s="26">
        <v>0.99</v>
      </c>
      <c r="N60" s="26">
        <f t="shared" si="4"/>
        <v>82.36</v>
      </c>
      <c r="O60" s="26">
        <f t="shared" si="2"/>
        <v>32.94</v>
      </c>
      <c r="P60" s="26">
        <f t="shared" si="3"/>
        <v>82.29</v>
      </c>
      <c r="Q60" s="31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</row>
    <row r="61" spans="1:181" s="3" customFormat="1" ht="18.75" customHeight="1">
      <c r="A61" s="14">
        <v>58</v>
      </c>
      <c r="B61" s="15" t="s">
        <v>142</v>
      </c>
      <c r="C61" s="15" t="s">
        <v>20</v>
      </c>
      <c r="D61" s="16" t="s">
        <v>86</v>
      </c>
      <c r="E61" s="16" t="s">
        <v>87</v>
      </c>
      <c r="F61" s="24" t="s">
        <v>88</v>
      </c>
      <c r="G61" s="15" t="s">
        <v>143</v>
      </c>
      <c r="H61" s="17">
        <v>79</v>
      </c>
      <c r="I61" s="17">
        <v>85</v>
      </c>
      <c r="J61" s="17">
        <f t="shared" si="0"/>
        <v>164</v>
      </c>
      <c r="K61" s="26">
        <f t="shared" si="1"/>
        <v>49.2</v>
      </c>
      <c r="L61" s="26">
        <v>86</v>
      </c>
      <c r="M61" s="26">
        <v>1</v>
      </c>
      <c r="N61" s="26">
        <f t="shared" si="4"/>
        <v>86</v>
      </c>
      <c r="O61" s="26">
        <f t="shared" si="2"/>
        <v>34.4</v>
      </c>
      <c r="P61" s="26">
        <f t="shared" si="3"/>
        <v>83.6</v>
      </c>
      <c r="Q61" s="28" t="s">
        <v>24</v>
      </c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</row>
    <row r="62" spans="1:181" s="3" customFormat="1" ht="18.75" customHeight="1">
      <c r="A62" s="14">
        <v>59</v>
      </c>
      <c r="B62" s="18" t="s">
        <v>144</v>
      </c>
      <c r="C62" s="18" t="s">
        <v>20</v>
      </c>
      <c r="D62" s="19" t="s">
        <v>86</v>
      </c>
      <c r="E62" s="19" t="s">
        <v>87</v>
      </c>
      <c r="F62" s="24" t="s">
        <v>88</v>
      </c>
      <c r="G62" s="18" t="s">
        <v>145</v>
      </c>
      <c r="H62" s="20">
        <v>81</v>
      </c>
      <c r="I62" s="20">
        <v>83</v>
      </c>
      <c r="J62" s="17">
        <f t="shared" si="0"/>
        <v>164</v>
      </c>
      <c r="K62" s="26">
        <f t="shared" si="1"/>
        <v>49.2</v>
      </c>
      <c r="L62" s="26">
        <v>87.6</v>
      </c>
      <c r="M62" s="26">
        <v>1</v>
      </c>
      <c r="N62" s="26">
        <f t="shared" si="4"/>
        <v>87.6</v>
      </c>
      <c r="O62" s="26">
        <f t="shared" si="2"/>
        <v>35.04</v>
      </c>
      <c r="P62" s="26">
        <f t="shared" si="3"/>
        <v>84.24</v>
      </c>
      <c r="Q62" s="28" t="s">
        <v>24</v>
      </c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</row>
    <row r="63" spans="1:181" s="3" customFormat="1" ht="18.75" customHeight="1">
      <c r="A63" s="14">
        <v>60</v>
      </c>
      <c r="B63" s="15" t="s">
        <v>146</v>
      </c>
      <c r="C63" s="15" t="s">
        <v>20</v>
      </c>
      <c r="D63" s="16" t="s">
        <v>86</v>
      </c>
      <c r="E63" s="16" t="s">
        <v>87</v>
      </c>
      <c r="F63" s="24" t="s">
        <v>91</v>
      </c>
      <c r="G63" s="15" t="s">
        <v>147</v>
      </c>
      <c r="H63" s="17">
        <v>79.5</v>
      </c>
      <c r="I63" s="17">
        <v>84</v>
      </c>
      <c r="J63" s="17">
        <f t="shared" si="0"/>
        <v>163.5</v>
      </c>
      <c r="K63" s="26">
        <f t="shared" si="1"/>
        <v>49.05</v>
      </c>
      <c r="L63" s="26">
        <v>88.6</v>
      </c>
      <c r="M63" s="26">
        <v>0.99</v>
      </c>
      <c r="N63" s="26">
        <f t="shared" si="4"/>
        <v>87.71</v>
      </c>
      <c r="O63" s="26">
        <f t="shared" si="2"/>
        <v>35.08</v>
      </c>
      <c r="P63" s="26">
        <f t="shared" si="3"/>
        <v>84.13</v>
      </c>
      <c r="Q63" s="28" t="s">
        <v>24</v>
      </c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</row>
    <row r="64" spans="1:181" s="3" customFormat="1" ht="18.75" customHeight="1">
      <c r="A64" s="14">
        <v>61</v>
      </c>
      <c r="B64" s="15" t="s">
        <v>148</v>
      </c>
      <c r="C64" s="15" t="s">
        <v>20</v>
      </c>
      <c r="D64" s="16" t="s">
        <v>86</v>
      </c>
      <c r="E64" s="16" t="s">
        <v>87</v>
      </c>
      <c r="F64" s="24" t="s">
        <v>88</v>
      </c>
      <c r="G64" s="15" t="s">
        <v>149</v>
      </c>
      <c r="H64" s="17">
        <v>80.5</v>
      </c>
      <c r="I64" s="17">
        <v>83</v>
      </c>
      <c r="J64" s="17">
        <f t="shared" si="0"/>
        <v>163.5</v>
      </c>
      <c r="K64" s="26">
        <f t="shared" si="1"/>
        <v>49.05</v>
      </c>
      <c r="L64" s="26">
        <v>86.2</v>
      </c>
      <c r="M64" s="26">
        <v>1</v>
      </c>
      <c r="N64" s="26">
        <f t="shared" si="4"/>
        <v>86.2</v>
      </c>
      <c r="O64" s="26">
        <f t="shared" si="2"/>
        <v>34.48</v>
      </c>
      <c r="P64" s="26">
        <f t="shared" si="3"/>
        <v>83.53</v>
      </c>
      <c r="Q64" s="28" t="s">
        <v>24</v>
      </c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</row>
    <row r="65" spans="1:181" s="3" customFormat="1" ht="18.75" customHeight="1">
      <c r="A65" s="14">
        <v>62</v>
      </c>
      <c r="B65" s="21" t="s">
        <v>150</v>
      </c>
      <c r="C65" s="21" t="s">
        <v>20</v>
      </c>
      <c r="D65" s="22" t="s">
        <v>86</v>
      </c>
      <c r="E65" s="22" t="s">
        <v>87</v>
      </c>
      <c r="F65" s="24" t="s">
        <v>91</v>
      </c>
      <c r="G65" s="21" t="s">
        <v>151</v>
      </c>
      <c r="H65" s="23">
        <v>80</v>
      </c>
      <c r="I65" s="23">
        <v>83</v>
      </c>
      <c r="J65" s="17">
        <f t="shared" si="0"/>
        <v>163</v>
      </c>
      <c r="K65" s="26">
        <f t="shared" si="1"/>
        <v>48.9</v>
      </c>
      <c r="L65" s="26">
        <v>81.6</v>
      </c>
      <c r="M65" s="26">
        <v>0.99</v>
      </c>
      <c r="N65" s="26">
        <f t="shared" si="4"/>
        <v>80.78</v>
      </c>
      <c r="O65" s="26">
        <f t="shared" si="2"/>
        <v>32.31</v>
      </c>
      <c r="P65" s="26">
        <f t="shared" si="3"/>
        <v>81.21</v>
      </c>
      <c r="Q65" s="31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</row>
    <row r="66" spans="1:181" s="3" customFormat="1" ht="18.75" customHeight="1">
      <c r="A66" s="14">
        <v>63</v>
      </c>
      <c r="B66" s="15" t="s">
        <v>152</v>
      </c>
      <c r="C66" s="15" t="s">
        <v>20</v>
      </c>
      <c r="D66" s="16" t="s">
        <v>86</v>
      </c>
      <c r="E66" s="16" t="s">
        <v>87</v>
      </c>
      <c r="F66" s="24" t="s">
        <v>91</v>
      </c>
      <c r="G66" s="15" t="s">
        <v>153</v>
      </c>
      <c r="H66" s="17">
        <v>78</v>
      </c>
      <c r="I66" s="17">
        <v>85</v>
      </c>
      <c r="J66" s="17">
        <f t="shared" si="0"/>
        <v>163</v>
      </c>
      <c r="K66" s="26">
        <f t="shared" si="1"/>
        <v>48.9</v>
      </c>
      <c r="L66" s="26">
        <v>81.8</v>
      </c>
      <c r="M66" s="26">
        <v>0.99</v>
      </c>
      <c r="N66" s="26">
        <f t="shared" si="4"/>
        <v>80.98</v>
      </c>
      <c r="O66" s="26">
        <f t="shared" si="2"/>
        <v>32.39</v>
      </c>
      <c r="P66" s="26">
        <f t="shared" si="3"/>
        <v>81.29</v>
      </c>
      <c r="Q66" s="31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</row>
    <row r="67" spans="1:181" s="3" customFormat="1" ht="18.75" customHeight="1">
      <c r="A67" s="14">
        <v>64</v>
      </c>
      <c r="B67" s="15" t="s">
        <v>154</v>
      </c>
      <c r="C67" s="15" t="s">
        <v>20</v>
      </c>
      <c r="D67" s="16" t="s">
        <v>86</v>
      </c>
      <c r="E67" s="16" t="s">
        <v>87</v>
      </c>
      <c r="F67" s="24" t="s">
        <v>88</v>
      </c>
      <c r="G67" s="15" t="s">
        <v>155</v>
      </c>
      <c r="H67" s="17">
        <v>77.5</v>
      </c>
      <c r="I67" s="17">
        <v>85</v>
      </c>
      <c r="J67" s="17">
        <f t="shared" si="0"/>
        <v>162.5</v>
      </c>
      <c r="K67" s="26">
        <f t="shared" si="1"/>
        <v>48.75</v>
      </c>
      <c r="L67" s="26">
        <v>84.4</v>
      </c>
      <c r="M67" s="26">
        <v>1</v>
      </c>
      <c r="N67" s="26">
        <f t="shared" si="4"/>
        <v>84.4</v>
      </c>
      <c r="O67" s="26">
        <f t="shared" si="2"/>
        <v>33.76</v>
      </c>
      <c r="P67" s="26">
        <f t="shared" si="3"/>
        <v>82.51</v>
      </c>
      <c r="Q67" s="31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</row>
    <row r="68" spans="1:181" s="3" customFormat="1" ht="18.75" customHeight="1">
      <c r="A68" s="14">
        <v>65</v>
      </c>
      <c r="B68" s="15" t="s">
        <v>156</v>
      </c>
      <c r="C68" s="15" t="s">
        <v>20</v>
      </c>
      <c r="D68" s="16" t="s">
        <v>86</v>
      </c>
      <c r="E68" s="16" t="s">
        <v>87</v>
      </c>
      <c r="F68" s="24" t="s">
        <v>88</v>
      </c>
      <c r="G68" s="15" t="s">
        <v>157</v>
      </c>
      <c r="H68" s="17">
        <v>73.5</v>
      </c>
      <c r="I68" s="17">
        <v>89</v>
      </c>
      <c r="J68" s="17">
        <f aca="true" t="shared" si="5" ref="J68:J131">H68+I68</f>
        <v>162.5</v>
      </c>
      <c r="K68" s="26">
        <f aca="true" t="shared" si="6" ref="K68:K131">INT(J68/2*0.6*100)/100</f>
        <v>48.75</v>
      </c>
      <c r="L68" s="26">
        <v>88.8</v>
      </c>
      <c r="M68" s="26">
        <v>1</v>
      </c>
      <c r="N68" s="26">
        <f t="shared" si="4"/>
        <v>88.8</v>
      </c>
      <c r="O68" s="26">
        <f aca="true" t="shared" si="7" ref="O68:O94">INT(IF(N68&lt;&gt;"",N68*0.4,L68*0.4)*100)/100</f>
        <v>35.52</v>
      </c>
      <c r="P68" s="26">
        <f aca="true" t="shared" si="8" ref="P68:P131">IF(O68="缺考",K68,INT((K68+O68)*100)/100)</f>
        <v>84.27</v>
      </c>
      <c r="Q68" s="28" t="s">
        <v>24</v>
      </c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</row>
    <row r="69" spans="1:181" s="3" customFormat="1" ht="18.75" customHeight="1">
      <c r="A69" s="14">
        <v>66</v>
      </c>
      <c r="B69" s="15" t="s">
        <v>158</v>
      </c>
      <c r="C69" s="15" t="s">
        <v>20</v>
      </c>
      <c r="D69" s="16" t="s">
        <v>86</v>
      </c>
      <c r="E69" s="16" t="s">
        <v>87</v>
      </c>
      <c r="F69" s="24" t="s">
        <v>91</v>
      </c>
      <c r="G69" s="15" t="s">
        <v>159</v>
      </c>
      <c r="H69" s="17">
        <v>82.5</v>
      </c>
      <c r="I69" s="17">
        <v>80</v>
      </c>
      <c r="J69" s="17">
        <f t="shared" si="5"/>
        <v>162.5</v>
      </c>
      <c r="K69" s="26">
        <f t="shared" si="6"/>
        <v>48.75</v>
      </c>
      <c r="L69" s="26">
        <v>86.6</v>
      </c>
      <c r="M69" s="26">
        <v>0.99</v>
      </c>
      <c r="N69" s="26">
        <f t="shared" si="4"/>
        <v>85.73</v>
      </c>
      <c r="O69" s="26">
        <f t="shared" si="7"/>
        <v>34.29</v>
      </c>
      <c r="P69" s="26">
        <f t="shared" si="8"/>
        <v>83.04</v>
      </c>
      <c r="Q69" s="28" t="s">
        <v>24</v>
      </c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</row>
    <row r="70" spans="1:181" s="3" customFormat="1" ht="18.75" customHeight="1">
      <c r="A70" s="14">
        <v>67</v>
      </c>
      <c r="B70" s="15" t="s">
        <v>160</v>
      </c>
      <c r="C70" s="15" t="s">
        <v>20</v>
      </c>
      <c r="D70" s="16" t="s">
        <v>86</v>
      </c>
      <c r="E70" s="16" t="s">
        <v>87</v>
      </c>
      <c r="F70" s="24" t="s">
        <v>88</v>
      </c>
      <c r="G70" s="15" t="s">
        <v>161</v>
      </c>
      <c r="H70" s="17">
        <v>78.5</v>
      </c>
      <c r="I70" s="17">
        <v>84</v>
      </c>
      <c r="J70" s="17">
        <f t="shared" si="5"/>
        <v>162.5</v>
      </c>
      <c r="K70" s="26">
        <f t="shared" si="6"/>
        <v>48.75</v>
      </c>
      <c r="L70" s="26">
        <v>85.6</v>
      </c>
      <c r="M70" s="26">
        <v>1</v>
      </c>
      <c r="N70" s="26">
        <f t="shared" si="4"/>
        <v>85.6</v>
      </c>
      <c r="O70" s="26">
        <f t="shared" si="7"/>
        <v>34.24</v>
      </c>
      <c r="P70" s="26">
        <f t="shared" si="8"/>
        <v>82.99</v>
      </c>
      <c r="Q70" s="31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</row>
    <row r="71" spans="1:181" s="3" customFormat="1" ht="18.75" customHeight="1">
      <c r="A71" s="14">
        <v>68</v>
      </c>
      <c r="B71" s="15" t="s">
        <v>162</v>
      </c>
      <c r="C71" s="15" t="s">
        <v>20</v>
      </c>
      <c r="D71" s="16" t="s">
        <v>86</v>
      </c>
      <c r="E71" s="16" t="s">
        <v>87</v>
      </c>
      <c r="F71" s="24" t="s">
        <v>88</v>
      </c>
      <c r="G71" s="15" t="s">
        <v>163</v>
      </c>
      <c r="H71" s="17">
        <v>80</v>
      </c>
      <c r="I71" s="17">
        <v>82</v>
      </c>
      <c r="J71" s="17">
        <f t="shared" si="5"/>
        <v>162</v>
      </c>
      <c r="K71" s="26">
        <f t="shared" si="6"/>
        <v>48.6</v>
      </c>
      <c r="L71" s="26">
        <v>81.24</v>
      </c>
      <c r="M71" s="26">
        <v>1</v>
      </c>
      <c r="N71" s="26">
        <f t="shared" si="4"/>
        <v>81.24</v>
      </c>
      <c r="O71" s="26">
        <f t="shared" si="7"/>
        <v>32.49</v>
      </c>
      <c r="P71" s="26">
        <f t="shared" si="8"/>
        <v>81.09</v>
      </c>
      <c r="Q71" s="31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</row>
    <row r="72" spans="1:181" s="3" customFormat="1" ht="18.75" customHeight="1">
      <c r="A72" s="14">
        <v>69</v>
      </c>
      <c r="B72" s="15" t="s">
        <v>164</v>
      </c>
      <c r="C72" s="15" t="s">
        <v>20</v>
      </c>
      <c r="D72" s="16" t="s">
        <v>86</v>
      </c>
      <c r="E72" s="16" t="s">
        <v>87</v>
      </c>
      <c r="F72" s="24" t="s">
        <v>91</v>
      </c>
      <c r="G72" s="15" t="s">
        <v>165</v>
      </c>
      <c r="H72" s="17">
        <v>79</v>
      </c>
      <c r="I72" s="17">
        <v>83</v>
      </c>
      <c r="J72" s="17">
        <f t="shared" si="5"/>
        <v>162</v>
      </c>
      <c r="K72" s="26">
        <f t="shared" si="6"/>
        <v>48.6</v>
      </c>
      <c r="L72" s="26">
        <v>84.8</v>
      </c>
      <c r="M72" s="26">
        <v>0.99</v>
      </c>
      <c r="N72" s="26">
        <f t="shared" si="4"/>
        <v>83.95</v>
      </c>
      <c r="O72" s="26">
        <f t="shared" si="7"/>
        <v>33.58</v>
      </c>
      <c r="P72" s="26">
        <f t="shared" si="8"/>
        <v>82.18</v>
      </c>
      <c r="Q72" s="31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</row>
    <row r="73" spans="1:181" s="3" customFormat="1" ht="18.75" customHeight="1">
      <c r="A73" s="14">
        <v>70</v>
      </c>
      <c r="B73" s="15" t="s">
        <v>166</v>
      </c>
      <c r="C73" s="15" t="s">
        <v>20</v>
      </c>
      <c r="D73" s="16" t="s">
        <v>86</v>
      </c>
      <c r="E73" s="16" t="s">
        <v>87</v>
      </c>
      <c r="F73" s="24" t="s">
        <v>88</v>
      </c>
      <c r="G73" s="15" t="s">
        <v>167</v>
      </c>
      <c r="H73" s="17">
        <v>75</v>
      </c>
      <c r="I73" s="17">
        <v>87</v>
      </c>
      <c r="J73" s="17">
        <f t="shared" si="5"/>
        <v>162</v>
      </c>
      <c r="K73" s="26">
        <f t="shared" si="6"/>
        <v>48.6</v>
      </c>
      <c r="L73" s="26">
        <v>84.8</v>
      </c>
      <c r="M73" s="26">
        <v>1</v>
      </c>
      <c r="N73" s="26">
        <f t="shared" si="4"/>
        <v>84.8</v>
      </c>
      <c r="O73" s="26">
        <f t="shared" si="7"/>
        <v>33.92</v>
      </c>
      <c r="P73" s="26">
        <f t="shared" si="8"/>
        <v>82.52</v>
      </c>
      <c r="Q73" s="31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</row>
    <row r="74" spans="1:181" s="3" customFormat="1" ht="18.75" customHeight="1">
      <c r="A74" s="14">
        <v>71</v>
      </c>
      <c r="B74" s="15" t="s">
        <v>168</v>
      </c>
      <c r="C74" s="15" t="s">
        <v>20</v>
      </c>
      <c r="D74" s="16" t="s">
        <v>86</v>
      </c>
      <c r="E74" s="16" t="s">
        <v>87</v>
      </c>
      <c r="F74" s="24" t="s">
        <v>91</v>
      </c>
      <c r="G74" s="15" t="s">
        <v>169</v>
      </c>
      <c r="H74" s="17">
        <v>79</v>
      </c>
      <c r="I74" s="17">
        <v>83</v>
      </c>
      <c r="J74" s="17">
        <f t="shared" si="5"/>
        <v>162</v>
      </c>
      <c r="K74" s="26">
        <f t="shared" si="6"/>
        <v>48.6</v>
      </c>
      <c r="L74" s="26">
        <v>87.4</v>
      </c>
      <c r="M74" s="26">
        <v>0.99</v>
      </c>
      <c r="N74" s="26">
        <f t="shared" si="4"/>
        <v>86.52</v>
      </c>
      <c r="O74" s="26">
        <f t="shared" si="7"/>
        <v>34.6</v>
      </c>
      <c r="P74" s="26">
        <f t="shared" si="8"/>
        <v>83.2</v>
      </c>
      <c r="Q74" s="28" t="s">
        <v>24</v>
      </c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</row>
    <row r="75" spans="1:181" s="3" customFormat="1" ht="18.75" customHeight="1">
      <c r="A75" s="14">
        <v>72</v>
      </c>
      <c r="B75" s="15" t="s">
        <v>170</v>
      </c>
      <c r="C75" s="15" t="s">
        <v>20</v>
      </c>
      <c r="D75" s="16" t="s">
        <v>86</v>
      </c>
      <c r="E75" s="16" t="s">
        <v>87</v>
      </c>
      <c r="F75" s="24" t="s">
        <v>88</v>
      </c>
      <c r="G75" s="15" t="s">
        <v>171</v>
      </c>
      <c r="H75" s="17">
        <v>79.5</v>
      </c>
      <c r="I75" s="17">
        <v>82</v>
      </c>
      <c r="J75" s="17">
        <f t="shared" si="5"/>
        <v>161.5</v>
      </c>
      <c r="K75" s="26">
        <f t="shared" si="6"/>
        <v>48.45</v>
      </c>
      <c r="L75" s="26">
        <v>82.2</v>
      </c>
      <c r="M75" s="26">
        <v>1</v>
      </c>
      <c r="N75" s="26">
        <f t="shared" si="4"/>
        <v>82.2</v>
      </c>
      <c r="O75" s="26">
        <f t="shared" si="7"/>
        <v>32.88</v>
      </c>
      <c r="P75" s="26">
        <f t="shared" si="8"/>
        <v>81.33</v>
      </c>
      <c r="Q75" s="31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</row>
    <row r="76" spans="1:181" s="3" customFormat="1" ht="18.75" customHeight="1">
      <c r="A76" s="14">
        <v>73</v>
      </c>
      <c r="B76" s="15" t="s">
        <v>172</v>
      </c>
      <c r="C76" s="15" t="s">
        <v>20</v>
      </c>
      <c r="D76" s="16" t="s">
        <v>86</v>
      </c>
      <c r="E76" s="16" t="s">
        <v>87</v>
      </c>
      <c r="F76" s="24" t="s">
        <v>91</v>
      </c>
      <c r="G76" s="15" t="s">
        <v>173</v>
      </c>
      <c r="H76" s="17">
        <v>81.5</v>
      </c>
      <c r="I76" s="17">
        <v>80</v>
      </c>
      <c r="J76" s="17">
        <f t="shared" si="5"/>
        <v>161.5</v>
      </c>
      <c r="K76" s="26">
        <f t="shared" si="6"/>
        <v>48.45</v>
      </c>
      <c r="L76" s="26">
        <v>86.2</v>
      </c>
      <c r="M76" s="26">
        <v>0.99</v>
      </c>
      <c r="N76" s="26">
        <f t="shared" si="4"/>
        <v>85.33</v>
      </c>
      <c r="O76" s="26">
        <f t="shared" si="7"/>
        <v>34.13</v>
      </c>
      <c r="P76" s="26">
        <f t="shared" si="8"/>
        <v>82.58</v>
      </c>
      <c r="Q76" s="31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</row>
    <row r="77" spans="1:181" s="3" customFormat="1" ht="18.75" customHeight="1">
      <c r="A77" s="14">
        <v>74</v>
      </c>
      <c r="B77" s="15" t="s">
        <v>174</v>
      </c>
      <c r="C77" s="15" t="s">
        <v>20</v>
      </c>
      <c r="D77" s="16" t="s">
        <v>86</v>
      </c>
      <c r="E77" s="16" t="s">
        <v>87</v>
      </c>
      <c r="F77" s="24" t="s">
        <v>91</v>
      </c>
      <c r="G77" s="15" t="s">
        <v>175</v>
      </c>
      <c r="H77" s="17">
        <v>78.5</v>
      </c>
      <c r="I77" s="17">
        <v>83</v>
      </c>
      <c r="J77" s="17">
        <f t="shared" si="5"/>
        <v>161.5</v>
      </c>
      <c r="K77" s="26">
        <f t="shared" si="6"/>
        <v>48.45</v>
      </c>
      <c r="L77" s="26">
        <v>81.6</v>
      </c>
      <c r="M77" s="26">
        <v>0.99</v>
      </c>
      <c r="N77" s="26">
        <f t="shared" si="4"/>
        <v>80.78</v>
      </c>
      <c r="O77" s="26">
        <f t="shared" si="7"/>
        <v>32.31</v>
      </c>
      <c r="P77" s="26">
        <f t="shared" si="8"/>
        <v>80.76</v>
      </c>
      <c r="Q77" s="31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</row>
    <row r="78" spans="1:181" s="3" customFormat="1" ht="18.75" customHeight="1">
      <c r="A78" s="14">
        <v>75</v>
      </c>
      <c r="B78" s="15" t="s">
        <v>176</v>
      </c>
      <c r="C78" s="15" t="s">
        <v>20</v>
      </c>
      <c r="D78" s="16" t="s">
        <v>86</v>
      </c>
      <c r="E78" s="16" t="s">
        <v>87</v>
      </c>
      <c r="F78" s="24" t="s">
        <v>88</v>
      </c>
      <c r="G78" s="15" t="s">
        <v>177</v>
      </c>
      <c r="H78" s="17">
        <v>74.5</v>
      </c>
      <c r="I78" s="17">
        <v>87</v>
      </c>
      <c r="J78" s="17">
        <f t="shared" si="5"/>
        <v>161.5</v>
      </c>
      <c r="K78" s="26">
        <f t="shared" si="6"/>
        <v>48.45</v>
      </c>
      <c r="L78" s="26">
        <v>86.6</v>
      </c>
      <c r="M78" s="26">
        <v>1</v>
      </c>
      <c r="N78" s="26">
        <f t="shared" si="4"/>
        <v>86.6</v>
      </c>
      <c r="O78" s="26">
        <f t="shared" si="7"/>
        <v>34.64</v>
      </c>
      <c r="P78" s="26">
        <f t="shared" si="8"/>
        <v>83.09</v>
      </c>
      <c r="Q78" s="28" t="s">
        <v>24</v>
      </c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</row>
    <row r="79" spans="1:181" s="3" customFormat="1" ht="18.75" customHeight="1">
      <c r="A79" s="14">
        <v>76</v>
      </c>
      <c r="B79" s="15" t="s">
        <v>178</v>
      </c>
      <c r="C79" s="15" t="s">
        <v>20</v>
      </c>
      <c r="D79" s="16" t="s">
        <v>86</v>
      </c>
      <c r="E79" s="16" t="s">
        <v>87</v>
      </c>
      <c r="F79" s="24" t="s">
        <v>91</v>
      </c>
      <c r="G79" s="15" t="s">
        <v>179</v>
      </c>
      <c r="H79" s="17">
        <v>75</v>
      </c>
      <c r="I79" s="17">
        <v>86</v>
      </c>
      <c r="J79" s="17">
        <f t="shared" si="5"/>
        <v>161</v>
      </c>
      <c r="K79" s="26">
        <f t="shared" si="6"/>
        <v>48.3</v>
      </c>
      <c r="L79" s="26">
        <v>83.4</v>
      </c>
      <c r="M79" s="26">
        <v>0.99</v>
      </c>
      <c r="N79" s="26">
        <f t="shared" si="4"/>
        <v>82.56</v>
      </c>
      <c r="O79" s="26">
        <f t="shared" si="7"/>
        <v>33.02</v>
      </c>
      <c r="P79" s="26">
        <f t="shared" si="8"/>
        <v>81.32</v>
      </c>
      <c r="Q79" s="31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</row>
    <row r="80" spans="1:181" s="3" customFormat="1" ht="18.75" customHeight="1">
      <c r="A80" s="14">
        <v>77</v>
      </c>
      <c r="B80" s="15" t="s">
        <v>180</v>
      </c>
      <c r="C80" s="15" t="s">
        <v>20</v>
      </c>
      <c r="D80" s="16" t="s">
        <v>86</v>
      </c>
      <c r="E80" s="16" t="s">
        <v>87</v>
      </c>
      <c r="F80" s="24" t="s">
        <v>88</v>
      </c>
      <c r="G80" s="15" t="s">
        <v>181</v>
      </c>
      <c r="H80" s="17">
        <v>82</v>
      </c>
      <c r="I80" s="17">
        <v>79</v>
      </c>
      <c r="J80" s="17">
        <f t="shared" si="5"/>
        <v>161</v>
      </c>
      <c r="K80" s="26">
        <f t="shared" si="6"/>
        <v>48.3</v>
      </c>
      <c r="L80" s="26">
        <v>87</v>
      </c>
      <c r="M80" s="26">
        <v>1</v>
      </c>
      <c r="N80" s="26">
        <f t="shared" si="4"/>
        <v>87</v>
      </c>
      <c r="O80" s="26">
        <f t="shared" si="7"/>
        <v>34.8</v>
      </c>
      <c r="P80" s="26">
        <f t="shared" si="8"/>
        <v>83.1</v>
      </c>
      <c r="Q80" s="28" t="s">
        <v>24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</row>
    <row r="81" spans="1:181" s="3" customFormat="1" ht="18.75" customHeight="1">
      <c r="A81" s="14">
        <v>78</v>
      </c>
      <c r="B81" s="15" t="s">
        <v>182</v>
      </c>
      <c r="C81" s="15" t="s">
        <v>20</v>
      </c>
      <c r="D81" s="16" t="s">
        <v>86</v>
      </c>
      <c r="E81" s="16" t="s">
        <v>87</v>
      </c>
      <c r="F81" s="24" t="s">
        <v>88</v>
      </c>
      <c r="G81" s="15" t="s">
        <v>183</v>
      </c>
      <c r="H81" s="17">
        <v>73.5</v>
      </c>
      <c r="I81" s="17">
        <v>87</v>
      </c>
      <c r="J81" s="17">
        <f t="shared" si="5"/>
        <v>160.5</v>
      </c>
      <c r="K81" s="26">
        <f t="shared" si="6"/>
        <v>48.15</v>
      </c>
      <c r="L81" s="26">
        <v>84.6</v>
      </c>
      <c r="M81" s="26">
        <v>1</v>
      </c>
      <c r="N81" s="26">
        <f t="shared" si="4"/>
        <v>84.6</v>
      </c>
      <c r="O81" s="26">
        <f t="shared" si="7"/>
        <v>33.84</v>
      </c>
      <c r="P81" s="26">
        <f t="shared" si="8"/>
        <v>81.99</v>
      </c>
      <c r="Q81" s="31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</row>
    <row r="82" spans="1:181" s="3" customFormat="1" ht="18.75" customHeight="1">
      <c r="A82" s="14">
        <v>79</v>
      </c>
      <c r="B82" s="15" t="s">
        <v>184</v>
      </c>
      <c r="C82" s="15" t="s">
        <v>20</v>
      </c>
      <c r="D82" s="16" t="s">
        <v>86</v>
      </c>
      <c r="E82" s="16" t="s">
        <v>87</v>
      </c>
      <c r="F82" s="24" t="s">
        <v>91</v>
      </c>
      <c r="G82" s="15" t="s">
        <v>185</v>
      </c>
      <c r="H82" s="17">
        <v>78.5</v>
      </c>
      <c r="I82" s="17">
        <v>82</v>
      </c>
      <c r="J82" s="17">
        <f t="shared" si="5"/>
        <v>160.5</v>
      </c>
      <c r="K82" s="26">
        <f t="shared" si="6"/>
        <v>48.15</v>
      </c>
      <c r="L82" s="26">
        <v>87.8</v>
      </c>
      <c r="M82" s="26">
        <v>0.99</v>
      </c>
      <c r="N82" s="26">
        <f t="shared" si="4"/>
        <v>86.92</v>
      </c>
      <c r="O82" s="26">
        <f t="shared" si="7"/>
        <v>34.76</v>
      </c>
      <c r="P82" s="26">
        <f t="shared" si="8"/>
        <v>82.91</v>
      </c>
      <c r="Q82" s="31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</row>
    <row r="83" spans="1:181" s="3" customFormat="1" ht="18.75" customHeight="1">
      <c r="A83" s="14">
        <v>80</v>
      </c>
      <c r="B83" s="15" t="s">
        <v>186</v>
      </c>
      <c r="C83" s="15" t="s">
        <v>20</v>
      </c>
      <c r="D83" s="16" t="s">
        <v>86</v>
      </c>
      <c r="E83" s="16" t="s">
        <v>87</v>
      </c>
      <c r="F83" s="24" t="s">
        <v>91</v>
      </c>
      <c r="G83" s="15" t="s">
        <v>187</v>
      </c>
      <c r="H83" s="17">
        <v>79.5</v>
      </c>
      <c r="I83" s="17">
        <v>81</v>
      </c>
      <c r="J83" s="17">
        <f t="shared" si="5"/>
        <v>160.5</v>
      </c>
      <c r="K83" s="26">
        <f t="shared" si="6"/>
        <v>48.15</v>
      </c>
      <c r="L83" s="26">
        <v>88.4</v>
      </c>
      <c r="M83" s="26">
        <v>0.99</v>
      </c>
      <c r="N83" s="26">
        <f t="shared" si="4"/>
        <v>87.51</v>
      </c>
      <c r="O83" s="26">
        <f t="shared" si="7"/>
        <v>35</v>
      </c>
      <c r="P83" s="26">
        <f t="shared" si="8"/>
        <v>83.15</v>
      </c>
      <c r="Q83" s="28" t="s">
        <v>24</v>
      </c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</row>
    <row r="84" spans="1:181" s="3" customFormat="1" ht="18.75" customHeight="1">
      <c r="A84" s="14">
        <v>81</v>
      </c>
      <c r="B84" s="15" t="s">
        <v>188</v>
      </c>
      <c r="C84" s="15" t="s">
        <v>20</v>
      </c>
      <c r="D84" s="16" t="s">
        <v>86</v>
      </c>
      <c r="E84" s="16" t="s">
        <v>87</v>
      </c>
      <c r="F84" s="24" t="s">
        <v>88</v>
      </c>
      <c r="G84" s="15" t="s">
        <v>189</v>
      </c>
      <c r="H84" s="17">
        <v>72</v>
      </c>
      <c r="I84" s="17">
        <v>88</v>
      </c>
      <c r="J84" s="17">
        <f t="shared" si="5"/>
        <v>160</v>
      </c>
      <c r="K84" s="26">
        <f t="shared" si="6"/>
        <v>48</v>
      </c>
      <c r="L84" s="26">
        <v>81.6</v>
      </c>
      <c r="M84" s="26">
        <v>1</v>
      </c>
      <c r="N84" s="26">
        <f t="shared" si="4"/>
        <v>81.6</v>
      </c>
      <c r="O84" s="26">
        <f t="shared" si="7"/>
        <v>32.64</v>
      </c>
      <c r="P84" s="26">
        <f t="shared" si="8"/>
        <v>80.64</v>
      </c>
      <c r="Q84" s="31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</row>
    <row r="85" spans="1:181" s="3" customFormat="1" ht="18.75" customHeight="1">
      <c r="A85" s="14">
        <v>82</v>
      </c>
      <c r="B85" s="15" t="s">
        <v>190</v>
      </c>
      <c r="C85" s="15" t="s">
        <v>20</v>
      </c>
      <c r="D85" s="16" t="s">
        <v>86</v>
      </c>
      <c r="E85" s="16" t="s">
        <v>87</v>
      </c>
      <c r="F85" s="24" t="s">
        <v>91</v>
      </c>
      <c r="G85" s="15" t="s">
        <v>191</v>
      </c>
      <c r="H85" s="17">
        <v>83</v>
      </c>
      <c r="I85" s="17">
        <v>77</v>
      </c>
      <c r="J85" s="17">
        <f t="shared" si="5"/>
        <v>160</v>
      </c>
      <c r="K85" s="26">
        <f t="shared" si="6"/>
        <v>48</v>
      </c>
      <c r="L85" s="26">
        <v>85.6</v>
      </c>
      <c r="M85" s="26">
        <v>0.99</v>
      </c>
      <c r="N85" s="26">
        <f t="shared" si="4"/>
        <v>84.74</v>
      </c>
      <c r="O85" s="26">
        <f t="shared" si="7"/>
        <v>33.89</v>
      </c>
      <c r="P85" s="26">
        <f t="shared" si="8"/>
        <v>81.89</v>
      </c>
      <c r="Q85" s="31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</row>
    <row r="86" spans="1:181" s="3" customFormat="1" ht="18.75" customHeight="1">
      <c r="A86" s="14">
        <v>83</v>
      </c>
      <c r="B86" s="15" t="s">
        <v>192</v>
      </c>
      <c r="C86" s="15" t="s">
        <v>20</v>
      </c>
      <c r="D86" s="16" t="s">
        <v>86</v>
      </c>
      <c r="E86" s="16" t="s">
        <v>87</v>
      </c>
      <c r="F86" s="24" t="s">
        <v>88</v>
      </c>
      <c r="G86" s="15" t="s">
        <v>193</v>
      </c>
      <c r="H86" s="17">
        <v>77</v>
      </c>
      <c r="I86" s="17">
        <v>83</v>
      </c>
      <c r="J86" s="17">
        <f t="shared" si="5"/>
        <v>160</v>
      </c>
      <c r="K86" s="26">
        <f t="shared" si="6"/>
        <v>48</v>
      </c>
      <c r="L86" s="26">
        <v>80.8</v>
      </c>
      <c r="M86" s="26">
        <v>1</v>
      </c>
      <c r="N86" s="26">
        <f t="shared" si="4"/>
        <v>80.8</v>
      </c>
      <c r="O86" s="26">
        <f t="shared" si="7"/>
        <v>32.32</v>
      </c>
      <c r="P86" s="26">
        <f t="shared" si="8"/>
        <v>80.32</v>
      </c>
      <c r="Q86" s="31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</row>
    <row r="87" spans="1:181" s="3" customFormat="1" ht="18.75" customHeight="1">
      <c r="A87" s="14">
        <v>84</v>
      </c>
      <c r="B87" s="15" t="s">
        <v>194</v>
      </c>
      <c r="C87" s="15" t="s">
        <v>136</v>
      </c>
      <c r="D87" s="16" t="s">
        <v>86</v>
      </c>
      <c r="E87" s="16" t="s">
        <v>87</v>
      </c>
      <c r="F87" s="24" t="s">
        <v>88</v>
      </c>
      <c r="G87" s="15" t="s">
        <v>195</v>
      </c>
      <c r="H87" s="17">
        <v>71</v>
      </c>
      <c r="I87" s="17">
        <v>89</v>
      </c>
      <c r="J87" s="17">
        <f t="shared" si="5"/>
        <v>160</v>
      </c>
      <c r="K87" s="26">
        <f t="shared" si="6"/>
        <v>48</v>
      </c>
      <c r="L87" s="26">
        <v>85.6</v>
      </c>
      <c r="M87" s="26">
        <v>1</v>
      </c>
      <c r="N87" s="26">
        <f t="shared" si="4"/>
        <v>85.6</v>
      </c>
      <c r="O87" s="26">
        <f t="shared" si="7"/>
        <v>34.24</v>
      </c>
      <c r="P87" s="26">
        <f t="shared" si="8"/>
        <v>82.24</v>
      </c>
      <c r="Q87" s="31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</row>
    <row r="88" spans="1:181" s="3" customFormat="1" ht="18.75" customHeight="1">
      <c r="A88" s="14">
        <v>85</v>
      </c>
      <c r="B88" s="18" t="s">
        <v>196</v>
      </c>
      <c r="C88" s="18" t="s">
        <v>20</v>
      </c>
      <c r="D88" s="19" t="s">
        <v>86</v>
      </c>
      <c r="E88" s="19" t="s">
        <v>87</v>
      </c>
      <c r="F88" s="24" t="s">
        <v>88</v>
      </c>
      <c r="G88" s="18" t="s">
        <v>197</v>
      </c>
      <c r="H88" s="20">
        <v>77</v>
      </c>
      <c r="I88" s="20">
        <v>83</v>
      </c>
      <c r="J88" s="17">
        <f t="shared" si="5"/>
        <v>160</v>
      </c>
      <c r="K88" s="26">
        <f t="shared" si="6"/>
        <v>48</v>
      </c>
      <c r="L88" s="26">
        <v>85</v>
      </c>
      <c r="M88" s="26">
        <v>1</v>
      </c>
      <c r="N88" s="26">
        <f t="shared" si="4"/>
        <v>85</v>
      </c>
      <c r="O88" s="26">
        <f t="shared" si="7"/>
        <v>34</v>
      </c>
      <c r="P88" s="26">
        <f t="shared" si="8"/>
        <v>82</v>
      </c>
      <c r="Q88" s="31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</row>
    <row r="89" spans="1:181" s="3" customFormat="1" ht="18.75" customHeight="1">
      <c r="A89" s="14">
        <v>86</v>
      </c>
      <c r="B89" s="15" t="s">
        <v>198</v>
      </c>
      <c r="C89" s="15" t="s">
        <v>20</v>
      </c>
      <c r="D89" s="16" t="s">
        <v>86</v>
      </c>
      <c r="E89" s="16" t="s">
        <v>87</v>
      </c>
      <c r="F89" s="24" t="s">
        <v>88</v>
      </c>
      <c r="G89" s="15" t="s">
        <v>199</v>
      </c>
      <c r="H89" s="17">
        <v>77</v>
      </c>
      <c r="I89" s="17">
        <v>83</v>
      </c>
      <c r="J89" s="17">
        <f t="shared" si="5"/>
        <v>160</v>
      </c>
      <c r="K89" s="26">
        <f t="shared" si="6"/>
        <v>48</v>
      </c>
      <c r="L89" s="26">
        <v>87.6</v>
      </c>
      <c r="M89" s="26">
        <v>1</v>
      </c>
      <c r="N89" s="26">
        <f t="shared" si="4"/>
        <v>87.6</v>
      </c>
      <c r="O89" s="26">
        <f t="shared" si="7"/>
        <v>35.04</v>
      </c>
      <c r="P89" s="26">
        <f t="shared" si="8"/>
        <v>83.04</v>
      </c>
      <c r="Q89" s="28" t="s">
        <v>24</v>
      </c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</row>
    <row r="90" spans="1:181" s="3" customFormat="1" ht="18.75" customHeight="1">
      <c r="A90" s="14">
        <v>87</v>
      </c>
      <c r="B90" s="21" t="s">
        <v>200</v>
      </c>
      <c r="C90" s="21" t="s">
        <v>20</v>
      </c>
      <c r="D90" s="22" t="s">
        <v>86</v>
      </c>
      <c r="E90" s="22" t="s">
        <v>87</v>
      </c>
      <c r="F90" s="24" t="s">
        <v>88</v>
      </c>
      <c r="G90" s="21" t="s">
        <v>201</v>
      </c>
      <c r="H90" s="23">
        <v>80.5</v>
      </c>
      <c r="I90" s="23">
        <v>79</v>
      </c>
      <c r="J90" s="17">
        <f t="shared" si="5"/>
        <v>159.5</v>
      </c>
      <c r="K90" s="26">
        <f t="shared" si="6"/>
        <v>47.85</v>
      </c>
      <c r="L90" s="26">
        <v>84.6</v>
      </c>
      <c r="M90" s="26">
        <v>1</v>
      </c>
      <c r="N90" s="26">
        <f t="shared" si="4"/>
        <v>84.6</v>
      </c>
      <c r="O90" s="26">
        <f t="shared" si="7"/>
        <v>33.84</v>
      </c>
      <c r="P90" s="26">
        <f t="shared" si="8"/>
        <v>81.69</v>
      </c>
      <c r="Q90" s="31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</row>
    <row r="91" spans="1:181" s="3" customFormat="1" ht="18.75" customHeight="1">
      <c r="A91" s="14">
        <v>88</v>
      </c>
      <c r="B91" s="15" t="s">
        <v>202</v>
      </c>
      <c r="C91" s="15" t="s">
        <v>20</v>
      </c>
      <c r="D91" s="16" t="s">
        <v>86</v>
      </c>
      <c r="E91" s="16" t="s">
        <v>87</v>
      </c>
      <c r="F91" s="24" t="s">
        <v>88</v>
      </c>
      <c r="G91" s="15" t="s">
        <v>203</v>
      </c>
      <c r="H91" s="17">
        <v>77.5</v>
      </c>
      <c r="I91" s="17">
        <v>82</v>
      </c>
      <c r="J91" s="17">
        <f t="shared" si="5"/>
        <v>159.5</v>
      </c>
      <c r="K91" s="26">
        <f t="shared" si="6"/>
        <v>47.85</v>
      </c>
      <c r="L91" s="26">
        <v>85.2</v>
      </c>
      <c r="M91" s="26">
        <v>1</v>
      </c>
      <c r="N91" s="26">
        <f t="shared" si="4"/>
        <v>85.2</v>
      </c>
      <c r="O91" s="26">
        <f t="shared" si="7"/>
        <v>34.08</v>
      </c>
      <c r="P91" s="26">
        <f t="shared" si="8"/>
        <v>81.93</v>
      </c>
      <c r="Q91" s="31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</row>
    <row r="92" spans="1:181" s="3" customFormat="1" ht="18.75" customHeight="1">
      <c r="A92" s="14">
        <v>89</v>
      </c>
      <c r="B92" s="15" t="s">
        <v>204</v>
      </c>
      <c r="C92" s="15" t="s">
        <v>20</v>
      </c>
      <c r="D92" s="16" t="s">
        <v>86</v>
      </c>
      <c r="E92" s="16" t="s">
        <v>87</v>
      </c>
      <c r="F92" s="24" t="s">
        <v>88</v>
      </c>
      <c r="G92" s="15" t="s">
        <v>205</v>
      </c>
      <c r="H92" s="17">
        <v>77.5</v>
      </c>
      <c r="I92" s="17">
        <v>82</v>
      </c>
      <c r="J92" s="17">
        <f t="shared" si="5"/>
        <v>159.5</v>
      </c>
      <c r="K92" s="26">
        <f t="shared" si="6"/>
        <v>47.85</v>
      </c>
      <c r="L92" s="26">
        <v>84.6</v>
      </c>
      <c r="M92" s="26">
        <v>1</v>
      </c>
      <c r="N92" s="26">
        <f t="shared" si="4"/>
        <v>84.6</v>
      </c>
      <c r="O92" s="26">
        <f t="shared" si="7"/>
        <v>33.84</v>
      </c>
      <c r="P92" s="26">
        <f t="shared" si="8"/>
        <v>81.69</v>
      </c>
      <c r="Q92" s="31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</row>
    <row r="93" spans="1:181" s="3" customFormat="1" ht="18.75" customHeight="1">
      <c r="A93" s="14">
        <v>90</v>
      </c>
      <c r="B93" s="15" t="s">
        <v>206</v>
      </c>
      <c r="C93" s="15" t="s">
        <v>20</v>
      </c>
      <c r="D93" s="16" t="s">
        <v>86</v>
      </c>
      <c r="E93" s="16" t="s">
        <v>87</v>
      </c>
      <c r="F93" s="24" t="s">
        <v>88</v>
      </c>
      <c r="G93" s="15" t="s">
        <v>207</v>
      </c>
      <c r="H93" s="17">
        <v>78.5</v>
      </c>
      <c r="I93" s="17">
        <v>81</v>
      </c>
      <c r="J93" s="17">
        <f t="shared" si="5"/>
        <v>159.5</v>
      </c>
      <c r="K93" s="26">
        <f t="shared" si="6"/>
        <v>47.85</v>
      </c>
      <c r="L93" s="26">
        <v>87</v>
      </c>
      <c r="M93" s="26">
        <v>1</v>
      </c>
      <c r="N93" s="26">
        <f t="shared" si="4"/>
        <v>87</v>
      </c>
      <c r="O93" s="26">
        <f t="shared" si="7"/>
        <v>34.8</v>
      </c>
      <c r="P93" s="26">
        <f t="shared" si="8"/>
        <v>82.65</v>
      </c>
      <c r="Q93" s="31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</row>
    <row r="94" spans="1:181" s="3" customFormat="1" ht="18.75" customHeight="1">
      <c r="A94" s="14">
        <v>91</v>
      </c>
      <c r="B94" s="15" t="s">
        <v>208</v>
      </c>
      <c r="C94" s="15" t="s">
        <v>20</v>
      </c>
      <c r="D94" s="16" t="s">
        <v>86</v>
      </c>
      <c r="E94" s="16" t="s">
        <v>87</v>
      </c>
      <c r="F94" s="24" t="s">
        <v>91</v>
      </c>
      <c r="G94" s="15" t="s">
        <v>209</v>
      </c>
      <c r="H94" s="17">
        <v>76.5</v>
      </c>
      <c r="I94" s="17">
        <v>83</v>
      </c>
      <c r="J94" s="17">
        <f t="shared" si="5"/>
        <v>159.5</v>
      </c>
      <c r="K94" s="26">
        <f t="shared" si="6"/>
        <v>47.85</v>
      </c>
      <c r="L94" s="26">
        <v>87.4</v>
      </c>
      <c r="M94" s="26">
        <v>0.99</v>
      </c>
      <c r="N94" s="26">
        <f t="shared" si="4"/>
        <v>86.52</v>
      </c>
      <c r="O94" s="26">
        <f t="shared" si="7"/>
        <v>34.6</v>
      </c>
      <c r="P94" s="26">
        <f t="shared" si="8"/>
        <v>82.45</v>
      </c>
      <c r="Q94" s="31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</row>
    <row r="95" spans="1:181" s="3" customFormat="1" ht="18.75" customHeight="1">
      <c r="A95" s="14">
        <v>92</v>
      </c>
      <c r="B95" s="15" t="s">
        <v>210</v>
      </c>
      <c r="C95" s="15" t="s">
        <v>20</v>
      </c>
      <c r="D95" s="16" t="s">
        <v>86</v>
      </c>
      <c r="E95" s="16" t="s">
        <v>87</v>
      </c>
      <c r="F95" s="24"/>
      <c r="G95" s="15" t="s">
        <v>211</v>
      </c>
      <c r="H95" s="17">
        <v>77.5</v>
      </c>
      <c r="I95" s="17">
        <v>82</v>
      </c>
      <c r="J95" s="17">
        <f t="shared" si="5"/>
        <v>159.5</v>
      </c>
      <c r="K95" s="26">
        <f t="shared" si="6"/>
        <v>47.85</v>
      </c>
      <c r="L95" s="34" t="s">
        <v>212</v>
      </c>
      <c r="M95" s="26"/>
      <c r="N95" s="26"/>
      <c r="O95" s="34" t="s">
        <v>212</v>
      </c>
      <c r="P95" s="26">
        <f t="shared" si="8"/>
        <v>47.85</v>
      </c>
      <c r="Q95" s="31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</row>
    <row r="96" spans="1:181" s="3" customFormat="1" ht="18.75" customHeight="1">
      <c r="A96" s="14">
        <v>93</v>
      </c>
      <c r="B96" s="15" t="s">
        <v>213</v>
      </c>
      <c r="C96" s="15" t="s">
        <v>20</v>
      </c>
      <c r="D96" s="16" t="s">
        <v>86</v>
      </c>
      <c r="E96" s="16" t="s">
        <v>87</v>
      </c>
      <c r="F96" s="24" t="s">
        <v>88</v>
      </c>
      <c r="G96" s="15" t="s">
        <v>214</v>
      </c>
      <c r="H96" s="17">
        <v>79</v>
      </c>
      <c r="I96" s="17">
        <v>80</v>
      </c>
      <c r="J96" s="17">
        <f t="shared" si="5"/>
        <v>159</v>
      </c>
      <c r="K96" s="26">
        <f t="shared" si="6"/>
        <v>47.7</v>
      </c>
      <c r="L96" s="26">
        <v>81.2</v>
      </c>
      <c r="M96" s="26">
        <v>1</v>
      </c>
      <c r="N96" s="26">
        <f aca="true" t="shared" si="9" ref="N96:N122">INT(L96*M96*100)/100</f>
        <v>81.2</v>
      </c>
      <c r="O96" s="26">
        <f aca="true" t="shared" si="10" ref="O96:O122">INT(IF(N96&lt;&gt;"",N96*0.4,L96*0.4)*100)/100</f>
        <v>32.48</v>
      </c>
      <c r="P96" s="26">
        <f t="shared" si="8"/>
        <v>80.18</v>
      </c>
      <c r="Q96" s="31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</row>
    <row r="97" spans="1:181" s="3" customFormat="1" ht="18.75" customHeight="1">
      <c r="A97" s="14">
        <v>94</v>
      </c>
      <c r="B97" s="15" t="s">
        <v>215</v>
      </c>
      <c r="C97" s="15" t="s">
        <v>136</v>
      </c>
      <c r="D97" s="16" t="s">
        <v>86</v>
      </c>
      <c r="E97" s="16" t="s">
        <v>87</v>
      </c>
      <c r="F97" s="24" t="s">
        <v>91</v>
      </c>
      <c r="G97" s="15" t="s">
        <v>216</v>
      </c>
      <c r="H97" s="17">
        <v>80</v>
      </c>
      <c r="I97" s="17">
        <v>79</v>
      </c>
      <c r="J97" s="17">
        <f t="shared" si="5"/>
        <v>159</v>
      </c>
      <c r="K97" s="26">
        <f t="shared" si="6"/>
        <v>47.7</v>
      </c>
      <c r="L97" s="26">
        <v>85.4</v>
      </c>
      <c r="M97" s="26">
        <v>0.99</v>
      </c>
      <c r="N97" s="26">
        <f t="shared" si="9"/>
        <v>84.54</v>
      </c>
      <c r="O97" s="26">
        <f t="shared" si="10"/>
        <v>33.81</v>
      </c>
      <c r="P97" s="26">
        <f t="shared" si="8"/>
        <v>81.51</v>
      </c>
      <c r="Q97" s="31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</row>
    <row r="98" spans="1:181" s="3" customFormat="1" ht="18.75" customHeight="1">
      <c r="A98" s="14">
        <v>95</v>
      </c>
      <c r="B98" s="15" t="s">
        <v>217</v>
      </c>
      <c r="C98" s="15" t="s">
        <v>20</v>
      </c>
      <c r="D98" s="16" t="s">
        <v>86</v>
      </c>
      <c r="E98" s="16" t="s">
        <v>87</v>
      </c>
      <c r="F98" s="24" t="s">
        <v>91</v>
      </c>
      <c r="G98" s="15" t="s">
        <v>218</v>
      </c>
      <c r="H98" s="17">
        <v>79</v>
      </c>
      <c r="I98" s="17">
        <v>80</v>
      </c>
      <c r="J98" s="17">
        <f t="shared" si="5"/>
        <v>159</v>
      </c>
      <c r="K98" s="26">
        <f t="shared" si="6"/>
        <v>47.7</v>
      </c>
      <c r="L98" s="26">
        <v>84.6</v>
      </c>
      <c r="M98" s="26">
        <v>0.99</v>
      </c>
      <c r="N98" s="26">
        <f t="shared" si="9"/>
        <v>83.75</v>
      </c>
      <c r="O98" s="26">
        <f t="shared" si="10"/>
        <v>33.5</v>
      </c>
      <c r="P98" s="26">
        <f t="shared" si="8"/>
        <v>81.2</v>
      </c>
      <c r="Q98" s="31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</row>
    <row r="99" spans="1:181" s="3" customFormat="1" ht="18.75" customHeight="1">
      <c r="A99" s="14">
        <v>96</v>
      </c>
      <c r="B99" s="15" t="s">
        <v>219</v>
      </c>
      <c r="C99" s="15" t="s">
        <v>20</v>
      </c>
      <c r="D99" s="16" t="s">
        <v>86</v>
      </c>
      <c r="E99" s="16" t="s">
        <v>87</v>
      </c>
      <c r="F99" s="24" t="s">
        <v>91</v>
      </c>
      <c r="G99" s="15" t="s">
        <v>220</v>
      </c>
      <c r="H99" s="17">
        <v>78</v>
      </c>
      <c r="I99" s="17">
        <v>81</v>
      </c>
      <c r="J99" s="17">
        <f t="shared" si="5"/>
        <v>159</v>
      </c>
      <c r="K99" s="26">
        <f t="shared" si="6"/>
        <v>47.7</v>
      </c>
      <c r="L99" s="26">
        <v>85.4</v>
      </c>
      <c r="M99" s="26">
        <v>0.99</v>
      </c>
      <c r="N99" s="26">
        <f t="shared" si="9"/>
        <v>84.54</v>
      </c>
      <c r="O99" s="26">
        <f t="shared" si="10"/>
        <v>33.81</v>
      </c>
      <c r="P99" s="26">
        <f t="shared" si="8"/>
        <v>81.51</v>
      </c>
      <c r="Q99" s="31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</row>
    <row r="100" spans="1:181" s="3" customFormat="1" ht="18.75" customHeight="1">
      <c r="A100" s="14">
        <v>97</v>
      </c>
      <c r="B100" s="15" t="s">
        <v>221</v>
      </c>
      <c r="C100" s="15" t="s">
        <v>136</v>
      </c>
      <c r="D100" s="16" t="s">
        <v>86</v>
      </c>
      <c r="E100" s="16" t="s">
        <v>87</v>
      </c>
      <c r="F100" s="24" t="s">
        <v>88</v>
      </c>
      <c r="G100" s="15" t="s">
        <v>222</v>
      </c>
      <c r="H100" s="17">
        <v>79</v>
      </c>
      <c r="I100" s="17">
        <v>80</v>
      </c>
      <c r="J100" s="17">
        <f t="shared" si="5"/>
        <v>159</v>
      </c>
      <c r="K100" s="26">
        <f t="shared" si="6"/>
        <v>47.7</v>
      </c>
      <c r="L100" s="26">
        <v>82.4</v>
      </c>
      <c r="M100" s="26">
        <v>1</v>
      </c>
      <c r="N100" s="26">
        <f t="shared" si="9"/>
        <v>82.4</v>
      </c>
      <c r="O100" s="26">
        <f t="shared" si="10"/>
        <v>32.96</v>
      </c>
      <c r="P100" s="26">
        <f t="shared" si="8"/>
        <v>80.66</v>
      </c>
      <c r="Q100" s="31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</row>
    <row r="101" spans="1:181" s="3" customFormat="1" ht="18.75" customHeight="1">
      <c r="A101" s="14">
        <v>98</v>
      </c>
      <c r="B101" s="15" t="s">
        <v>223</v>
      </c>
      <c r="C101" s="15" t="s">
        <v>20</v>
      </c>
      <c r="D101" s="16" t="s">
        <v>86</v>
      </c>
      <c r="E101" s="16" t="s">
        <v>87</v>
      </c>
      <c r="F101" s="24" t="s">
        <v>88</v>
      </c>
      <c r="G101" s="15" t="s">
        <v>224</v>
      </c>
      <c r="H101" s="17">
        <v>81</v>
      </c>
      <c r="I101" s="17">
        <v>78</v>
      </c>
      <c r="J101" s="17">
        <f t="shared" si="5"/>
        <v>159</v>
      </c>
      <c r="K101" s="26">
        <f t="shared" si="6"/>
        <v>47.7</v>
      </c>
      <c r="L101" s="26">
        <v>87.8</v>
      </c>
      <c r="M101" s="26">
        <v>1</v>
      </c>
      <c r="N101" s="26">
        <f t="shared" si="9"/>
        <v>87.8</v>
      </c>
      <c r="O101" s="26">
        <f t="shared" si="10"/>
        <v>35.12</v>
      </c>
      <c r="P101" s="26">
        <f t="shared" si="8"/>
        <v>82.82</v>
      </c>
      <c r="Q101" s="31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</row>
    <row r="102" spans="1:181" s="3" customFormat="1" ht="18.75" customHeight="1">
      <c r="A102" s="14">
        <v>99</v>
      </c>
      <c r="B102" s="15" t="s">
        <v>225</v>
      </c>
      <c r="C102" s="15" t="s">
        <v>20</v>
      </c>
      <c r="D102" s="16" t="s">
        <v>86</v>
      </c>
      <c r="E102" s="16" t="s">
        <v>87</v>
      </c>
      <c r="F102" s="24" t="s">
        <v>88</v>
      </c>
      <c r="G102" s="15" t="s">
        <v>226</v>
      </c>
      <c r="H102" s="17">
        <v>76</v>
      </c>
      <c r="I102" s="17">
        <v>83</v>
      </c>
      <c r="J102" s="17">
        <f t="shared" si="5"/>
        <v>159</v>
      </c>
      <c r="K102" s="26">
        <f t="shared" si="6"/>
        <v>47.7</v>
      </c>
      <c r="L102" s="26">
        <v>87</v>
      </c>
      <c r="M102" s="26">
        <v>1</v>
      </c>
      <c r="N102" s="26">
        <f t="shared" si="9"/>
        <v>87</v>
      </c>
      <c r="O102" s="26">
        <f t="shared" si="10"/>
        <v>34.8</v>
      </c>
      <c r="P102" s="26">
        <f t="shared" si="8"/>
        <v>82.5</v>
      </c>
      <c r="Q102" s="31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</row>
    <row r="103" spans="1:181" s="3" customFormat="1" ht="18.75" customHeight="1">
      <c r="A103" s="14">
        <v>100</v>
      </c>
      <c r="B103" s="15" t="s">
        <v>227</v>
      </c>
      <c r="C103" s="15" t="s">
        <v>20</v>
      </c>
      <c r="D103" s="16" t="s">
        <v>86</v>
      </c>
      <c r="E103" s="16" t="s">
        <v>87</v>
      </c>
      <c r="F103" s="24" t="s">
        <v>91</v>
      </c>
      <c r="G103" s="15" t="s">
        <v>228</v>
      </c>
      <c r="H103" s="17">
        <v>82</v>
      </c>
      <c r="I103" s="17">
        <v>77</v>
      </c>
      <c r="J103" s="17">
        <f t="shared" si="5"/>
        <v>159</v>
      </c>
      <c r="K103" s="26">
        <f t="shared" si="6"/>
        <v>47.7</v>
      </c>
      <c r="L103" s="26">
        <v>87</v>
      </c>
      <c r="M103" s="26">
        <v>0.99</v>
      </c>
      <c r="N103" s="26">
        <f t="shared" si="9"/>
        <v>86.13</v>
      </c>
      <c r="O103" s="26">
        <f t="shared" si="10"/>
        <v>34.45</v>
      </c>
      <c r="P103" s="26">
        <f t="shared" si="8"/>
        <v>82.15</v>
      </c>
      <c r="Q103" s="31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</row>
    <row r="104" spans="1:181" s="3" customFormat="1" ht="18.75" customHeight="1">
      <c r="A104" s="14">
        <v>101</v>
      </c>
      <c r="B104" s="15" t="s">
        <v>229</v>
      </c>
      <c r="C104" s="15" t="s">
        <v>20</v>
      </c>
      <c r="D104" s="16" t="s">
        <v>86</v>
      </c>
      <c r="E104" s="16" t="s">
        <v>87</v>
      </c>
      <c r="F104" s="24" t="s">
        <v>88</v>
      </c>
      <c r="G104" s="15" t="s">
        <v>230</v>
      </c>
      <c r="H104" s="17">
        <v>74</v>
      </c>
      <c r="I104" s="17">
        <v>85</v>
      </c>
      <c r="J104" s="17">
        <f t="shared" si="5"/>
        <v>159</v>
      </c>
      <c r="K104" s="26">
        <f t="shared" si="6"/>
        <v>47.7</v>
      </c>
      <c r="L104" s="26">
        <v>87.8</v>
      </c>
      <c r="M104" s="26">
        <v>1</v>
      </c>
      <c r="N104" s="26">
        <f t="shared" si="9"/>
        <v>87.8</v>
      </c>
      <c r="O104" s="26">
        <f t="shared" si="10"/>
        <v>35.12</v>
      </c>
      <c r="P104" s="26">
        <f t="shared" si="8"/>
        <v>82.82</v>
      </c>
      <c r="Q104" s="31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</row>
    <row r="105" spans="1:181" s="3" customFormat="1" ht="18.75" customHeight="1">
      <c r="A105" s="14">
        <v>102</v>
      </c>
      <c r="B105" s="15" t="s">
        <v>231</v>
      </c>
      <c r="C105" s="15" t="s">
        <v>20</v>
      </c>
      <c r="D105" s="16" t="s">
        <v>86</v>
      </c>
      <c r="E105" s="16" t="s">
        <v>87</v>
      </c>
      <c r="F105" s="24" t="s">
        <v>91</v>
      </c>
      <c r="G105" s="15" t="s">
        <v>232</v>
      </c>
      <c r="H105" s="17">
        <v>81</v>
      </c>
      <c r="I105" s="17">
        <v>78</v>
      </c>
      <c r="J105" s="17">
        <f t="shared" si="5"/>
        <v>159</v>
      </c>
      <c r="K105" s="26">
        <f t="shared" si="6"/>
        <v>47.7</v>
      </c>
      <c r="L105" s="26">
        <v>88</v>
      </c>
      <c r="M105" s="26">
        <v>0.99</v>
      </c>
      <c r="N105" s="26">
        <f t="shared" si="9"/>
        <v>87.12</v>
      </c>
      <c r="O105" s="26">
        <f t="shared" si="10"/>
        <v>34.84</v>
      </c>
      <c r="P105" s="26">
        <f t="shared" si="8"/>
        <v>82.54</v>
      </c>
      <c r="Q105" s="31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</row>
    <row r="106" spans="1:181" s="3" customFormat="1" ht="18.75" customHeight="1">
      <c r="A106" s="14">
        <v>103</v>
      </c>
      <c r="B106" s="15" t="s">
        <v>233</v>
      </c>
      <c r="C106" s="15" t="s">
        <v>20</v>
      </c>
      <c r="D106" s="16" t="s">
        <v>86</v>
      </c>
      <c r="E106" s="16" t="s">
        <v>87</v>
      </c>
      <c r="F106" s="24" t="s">
        <v>91</v>
      </c>
      <c r="G106" s="15" t="s">
        <v>234</v>
      </c>
      <c r="H106" s="17">
        <v>76.5</v>
      </c>
      <c r="I106" s="17">
        <v>82</v>
      </c>
      <c r="J106" s="17">
        <f t="shared" si="5"/>
        <v>158.5</v>
      </c>
      <c r="K106" s="26">
        <f t="shared" si="6"/>
        <v>47.55</v>
      </c>
      <c r="L106" s="26">
        <v>87</v>
      </c>
      <c r="M106" s="26">
        <v>0.99</v>
      </c>
      <c r="N106" s="26">
        <f t="shared" si="9"/>
        <v>86.13</v>
      </c>
      <c r="O106" s="26">
        <f t="shared" si="10"/>
        <v>34.45</v>
      </c>
      <c r="P106" s="26">
        <f t="shared" si="8"/>
        <v>82</v>
      </c>
      <c r="Q106" s="31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</row>
    <row r="107" spans="1:181" s="3" customFormat="1" ht="18.75" customHeight="1">
      <c r="A107" s="14">
        <v>104</v>
      </c>
      <c r="B107" s="15" t="s">
        <v>235</v>
      </c>
      <c r="C107" s="15" t="s">
        <v>20</v>
      </c>
      <c r="D107" s="16" t="s">
        <v>86</v>
      </c>
      <c r="E107" s="16" t="s">
        <v>87</v>
      </c>
      <c r="F107" s="24" t="s">
        <v>91</v>
      </c>
      <c r="G107" s="15" t="s">
        <v>236</v>
      </c>
      <c r="H107" s="17">
        <v>78.5</v>
      </c>
      <c r="I107" s="17">
        <v>80</v>
      </c>
      <c r="J107" s="17">
        <f t="shared" si="5"/>
        <v>158.5</v>
      </c>
      <c r="K107" s="26">
        <f t="shared" si="6"/>
        <v>47.55</v>
      </c>
      <c r="L107" s="26">
        <v>86.8</v>
      </c>
      <c r="M107" s="26">
        <v>0.99</v>
      </c>
      <c r="N107" s="26">
        <f t="shared" si="9"/>
        <v>85.93</v>
      </c>
      <c r="O107" s="26">
        <f t="shared" si="10"/>
        <v>34.37</v>
      </c>
      <c r="P107" s="26">
        <f t="shared" si="8"/>
        <v>81.92</v>
      </c>
      <c r="Q107" s="31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</row>
    <row r="108" spans="1:181" s="3" customFormat="1" ht="18.75" customHeight="1">
      <c r="A108" s="14">
        <v>105</v>
      </c>
      <c r="B108" s="15" t="s">
        <v>237</v>
      </c>
      <c r="C108" s="15" t="s">
        <v>136</v>
      </c>
      <c r="D108" s="16" t="s">
        <v>86</v>
      </c>
      <c r="E108" s="16" t="s">
        <v>87</v>
      </c>
      <c r="F108" s="24" t="s">
        <v>88</v>
      </c>
      <c r="G108" s="15" t="s">
        <v>238</v>
      </c>
      <c r="H108" s="17">
        <v>78.5</v>
      </c>
      <c r="I108" s="17">
        <v>80</v>
      </c>
      <c r="J108" s="17">
        <f t="shared" si="5"/>
        <v>158.5</v>
      </c>
      <c r="K108" s="26">
        <f t="shared" si="6"/>
        <v>47.55</v>
      </c>
      <c r="L108" s="26">
        <v>82.4</v>
      </c>
      <c r="M108" s="26">
        <v>1</v>
      </c>
      <c r="N108" s="26">
        <f t="shared" si="9"/>
        <v>82.4</v>
      </c>
      <c r="O108" s="26">
        <f t="shared" si="10"/>
        <v>32.96</v>
      </c>
      <c r="P108" s="26">
        <f t="shared" si="8"/>
        <v>80.51</v>
      </c>
      <c r="Q108" s="31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</row>
    <row r="109" spans="1:181" s="3" customFormat="1" ht="18.75" customHeight="1">
      <c r="A109" s="14">
        <v>106</v>
      </c>
      <c r="B109" s="15" t="s">
        <v>239</v>
      </c>
      <c r="C109" s="15" t="s">
        <v>20</v>
      </c>
      <c r="D109" s="16" t="s">
        <v>86</v>
      </c>
      <c r="E109" s="16" t="s">
        <v>87</v>
      </c>
      <c r="F109" s="24" t="s">
        <v>91</v>
      </c>
      <c r="G109" s="15" t="s">
        <v>240</v>
      </c>
      <c r="H109" s="17">
        <v>72</v>
      </c>
      <c r="I109" s="17">
        <v>86</v>
      </c>
      <c r="J109" s="17">
        <f t="shared" si="5"/>
        <v>158</v>
      </c>
      <c r="K109" s="26">
        <f t="shared" si="6"/>
        <v>47.4</v>
      </c>
      <c r="L109" s="26">
        <v>81.4</v>
      </c>
      <c r="M109" s="26">
        <v>0.99</v>
      </c>
      <c r="N109" s="26">
        <f t="shared" si="9"/>
        <v>80.58</v>
      </c>
      <c r="O109" s="26">
        <f t="shared" si="10"/>
        <v>32.23</v>
      </c>
      <c r="P109" s="26">
        <f t="shared" si="8"/>
        <v>79.63</v>
      </c>
      <c r="Q109" s="31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</row>
    <row r="110" spans="1:181" s="3" customFormat="1" ht="18.75" customHeight="1">
      <c r="A110" s="14">
        <v>107</v>
      </c>
      <c r="B110" s="15" t="s">
        <v>241</v>
      </c>
      <c r="C110" s="15" t="s">
        <v>20</v>
      </c>
      <c r="D110" s="16" t="s">
        <v>86</v>
      </c>
      <c r="E110" s="16" t="s">
        <v>87</v>
      </c>
      <c r="F110" s="24" t="s">
        <v>88</v>
      </c>
      <c r="G110" s="15" t="s">
        <v>242</v>
      </c>
      <c r="H110" s="17">
        <v>74</v>
      </c>
      <c r="I110" s="17">
        <v>84</v>
      </c>
      <c r="J110" s="17">
        <f t="shared" si="5"/>
        <v>158</v>
      </c>
      <c r="K110" s="26">
        <f t="shared" si="6"/>
        <v>47.4</v>
      </c>
      <c r="L110" s="26">
        <v>82.4</v>
      </c>
      <c r="M110" s="26">
        <v>1</v>
      </c>
      <c r="N110" s="26">
        <f t="shared" si="9"/>
        <v>82.4</v>
      </c>
      <c r="O110" s="26">
        <f t="shared" si="10"/>
        <v>32.96</v>
      </c>
      <c r="P110" s="26">
        <f t="shared" si="8"/>
        <v>80.36</v>
      </c>
      <c r="Q110" s="31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</row>
    <row r="111" spans="1:181" s="3" customFormat="1" ht="18.75" customHeight="1">
      <c r="A111" s="14">
        <v>108</v>
      </c>
      <c r="B111" s="15" t="s">
        <v>243</v>
      </c>
      <c r="C111" s="15" t="s">
        <v>20</v>
      </c>
      <c r="D111" s="16" t="s">
        <v>86</v>
      </c>
      <c r="E111" s="16" t="s">
        <v>87</v>
      </c>
      <c r="F111" s="24" t="s">
        <v>91</v>
      </c>
      <c r="G111" s="15" t="s">
        <v>244</v>
      </c>
      <c r="H111" s="17">
        <v>79</v>
      </c>
      <c r="I111" s="17">
        <v>79</v>
      </c>
      <c r="J111" s="17">
        <f t="shared" si="5"/>
        <v>158</v>
      </c>
      <c r="K111" s="26">
        <f t="shared" si="6"/>
        <v>47.4</v>
      </c>
      <c r="L111" s="26">
        <v>82.4</v>
      </c>
      <c r="M111" s="26">
        <v>0.99</v>
      </c>
      <c r="N111" s="26">
        <f t="shared" si="9"/>
        <v>81.57</v>
      </c>
      <c r="O111" s="26">
        <f t="shared" si="10"/>
        <v>32.62</v>
      </c>
      <c r="P111" s="26">
        <f t="shared" si="8"/>
        <v>80.02</v>
      </c>
      <c r="Q111" s="31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</row>
    <row r="112" spans="1:181" s="3" customFormat="1" ht="18.75" customHeight="1">
      <c r="A112" s="14">
        <v>109</v>
      </c>
      <c r="B112" s="15" t="s">
        <v>245</v>
      </c>
      <c r="C112" s="15" t="s">
        <v>20</v>
      </c>
      <c r="D112" s="16" t="s">
        <v>86</v>
      </c>
      <c r="E112" s="16" t="s">
        <v>87</v>
      </c>
      <c r="F112" s="24" t="s">
        <v>88</v>
      </c>
      <c r="G112" s="15" t="s">
        <v>246</v>
      </c>
      <c r="H112" s="17">
        <v>74.5</v>
      </c>
      <c r="I112" s="17">
        <v>83</v>
      </c>
      <c r="J112" s="17">
        <f t="shared" si="5"/>
        <v>157.5</v>
      </c>
      <c r="K112" s="26">
        <f t="shared" si="6"/>
        <v>47.25</v>
      </c>
      <c r="L112" s="26">
        <v>85.4</v>
      </c>
      <c r="M112" s="26">
        <v>1</v>
      </c>
      <c r="N112" s="26">
        <f t="shared" si="9"/>
        <v>85.4</v>
      </c>
      <c r="O112" s="26">
        <f t="shared" si="10"/>
        <v>34.16</v>
      </c>
      <c r="P112" s="26">
        <f t="shared" si="8"/>
        <v>81.41</v>
      </c>
      <c r="Q112" s="31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</row>
    <row r="113" spans="1:181" s="3" customFormat="1" ht="18.75" customHeight="1">
      <c r="A113" s="14">
        <v>110</v>
      </c>
      <c r="B113" s="15" t="s">
        <v>247</v>
      </c>
      <c r="C113" s="15" t="s">
        <v>20</v>
      </c>
      <c r="D113" s="16" t="s">
        <v>86</v>
      </c>
      <c r="E113" s="16" t="s">
        <v>87</v>
      </c>
      <c r="F113" s="24" t="s">
        <v>88</v>
      </c>
      <c r="G113" s="15" t="s">
        <v>248</v>
      </c>
      <c r="H113" s="17">
        <v>75.5</v>
      </c>
      <c r="I113" s="17">
        <v>82</v>
      </c>
      <c r="J113" s="17">
        <f t="shared" si="5"/>
        <v>157.5</v>
      </c>
      <c r="K113" s="26">
        <f t="shared" si="6"/>
        <v>47.25</v>
      </c>
      <c r="L113" s="26">
        <v>85.6</v>
      </c>
      <c r="M113" s="26">
        <v>1</v>
      </c>
      <c r="N113" s="26">
        <f t="shared" si="9"/>
        <v>85.6</v>
      </c>
      <c r="O113" s="26">
        <f t="shared" si="10"/>
        <v>34.24</v>
      </c>
      <c r="P113" s="26">
        <f t="shared" si="8"/>
        <v>81.49</v>
      </c>
      <c r="Q113" s="31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</row>
    <row r="114" spans="1:181" s="3" customFormat="1" ht="18.75" customHeight="1">
      <c r="A114" s="14">
        <v>111</v>
      </c>
      <c r="B114" s="18" t="s">
        <v>249</v>
      </c>
      <c r="C114" s="18" t="s">
        <v>20</v>
      </c>
      <c r="D114" s="19" t="s">
        <v>86</v>
      </c>
      <c r="E114" s="19" t="s">
        <v>87</v>
      </c>
      <c r="F114" s="24" t="s">
        <v>88</v>
      </c>
      <c r="G114" s="18" t="s">
        <v>250</v>
      </c>
      <c r="H114" s="20">
        <v>77</v>
      </c>
      <c r="I114" s="20">
        <v>80</v>
      </c>
      <c r="J114" s="17">
        <f t="shared" si="5"/>
        <v>157</v>
      </c>
      <c r="K114" s="26">
        <f t="shared" si="6"/>
        <v>47.1</v>
      </c>
      <c r="L114" s="26">
        <v>85.2</v>
      </c>
      <c r="M114" s="26">
        <v>1</v>
      </c>
      <c r="N114" s="26">
        <f t="shared" si="9"/>
        <v>85.2</v>
      </c>
      <c r="O114" s="26">
        <f t="shared" si="10"/>
        <v>34.08</v>
      </c>
      <c r="P114" s="26">
        <f t="shared" si="8"/>
        <v>81.18</v>
      </c>
      <c r="Q114" s="31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</row>
    <row r="115" spans="1:181" s="3" customFormat="1" ht="18.75" customHeight="1">
      <c r="A115" s="14">
        <v>112</v>
      </c>
      <c r="B115" s="15" t="s">
        <v>251</v>
      </c>
      <c r="C115" s="15" t="s">
        <v>20</v>
      </c>
      <c r="D115" s="16" t="s">
        <v>86</v>
      </c>
      <c r="E115" s="16" t="s">
        <v>87</v>
      </c>
      <c r="F115" s="24" t="s">
        <v>91</v>
      </c>
      <c r="G115" s="15" t="s">
        <v>252</v>
      </c>
      <c r="H115" s="17">
        <v>75</v>
      </c>
      <c r="I115" s="17">
        <v>82</v>
      </c>
      <c r="J115" s="17">
        <f t="shared" si="5"/>
        <v>157</v>
      </c>
      <c r="K115" s="26">
        <f t="shared" si="6"/>
        <v>47.1</v>
      </c>
      <c r="L115" s="26">
        <v>82.8</v>
      </c>
      <c r="M115" s="26">
        <v>0.99</v>
      </c>
      <c r="N115" s="26">
        <f t="shared" si="9"/>
        <v>81.97</v>
      </c>
      <c r="O115" s="26">
        <f t="shared" si="10"/>
        <v>32.78</v>
      </c>
      <c r="P115" s="26">
        <f t="shared" si="8"/>
        <v>79.88</v>
      </c>
      <c r="Q115" s="31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</row>
    <row r="116" spans="1:181" s="3" customFormat="1" ht="18.75" customHeight="1">
      <c r="A116" s="14">
        <v>113</v>
      </c>
      <c r="B116" s="15" t="s">
        <v>253</v>
      </c>
      <c r="C116" s="15" t="s">
        <v>20</v>
      </c>
      <c r="D116" s="16" t="s">
        <v>86</v>
      </c>
      <c r="E116" s="16" t="s">
        <v>87</v>
      </c>
      <c r="F116" s="24" t="s">
        <v>88</v>
      </c>
      <c r="G116" s="15" t="s">
        <v>254</v>
      </c>
      <c r="H116" s="17">
        <v>78</v>
      </c>
      <c r="I116" s="17">
        <v>79</v>
      </c>
      <c r="J116" s="17">
        <f t="shared" si="5"/>
        <v>157</v>
      </c>
      <c r="K116" s="26">
        <f t="shared" si="6"/>
        <v>47.1</v>
      </c>
      <c r="L116" s="26">
        <v>85.8</v>
      </c>
      <c r="M116" s="26">
        <v>1</v>
      </c>
      <c r="N116" s="26">
        <f t="shared" si="9"/>
        <v>85.8</v>
      </c>
      <c r="O116" s="26">
        <f t="shared" si="10"/>
        <v>34.32</v>
      </c>
      <c r="P116" s="26">
        <f t="shared" si="8"/>
        <v>81.42</v>
      </c>
      <c r="Q116" s="31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</row>
    <row r="117" spans="1:181" s="3" customFormat="1" ht="18.75" customHeight="1">
      <c r="A117" s="14">
        <v>114</v>
      </c>
      <c r="B117" s="21" t="s">
        <v>255</v>
      </c>
      <c r="C117" s="21" t="s">
        <v>20</v>
      </c>
      <c r="D117" s="22" t="s">
        <v>86</v>
      </c>
      <c r="E117" s="22" t="s">
        <v>87</v>
      </c>
      <c r="F117" s="24" t="s">
        <v>88</v>
      </c>
      <c r="G117" s="21" t="s">
        <v>256</v>
      </c>
      <c r="H117" s="23">
        <v>76.5</v>
      </c>
      <c r="I117" s="23">
        <v>80</v>
      </c>
      <c r="J117" s="17">
        <f t="shared" si="5"/>
        <v>156.5</v>
      </c>
      <c r="K117" s="26">
        <f t="shared" si="6"/>
        <v>46.95</v>
      </c>
      <c r="L117" s="26">
        <v>84.6</v>
      </c>
      <c r="M117" s="26">
        <v>1</v>
      </c>
      <c r="N117" s="26">
        <f t="shared" si="9"/>
        <v>84.6</v>
      </c>
      <c r="O117" s="26">
        <f t="shared" si="10"/>
        <v>33.84</v>
      </c>
      <c r="P117" s="26">
        <f t="shared" si="8"/>
        <v>80.79</v>
      </c>
      <c r="Q117" s="31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</row>
    <row r="118" spans="1:181" s="3" customFormat="1" ht="18.75" customHeight="1">
      <c r="A118" s="14">
        <v>115</v>
      </c>
      <c r="B118" s="15" t="s">
        <v>257</v>
      </c>
      <c r="C118" s="15" t="s">
        <v>20</v>
      </c>
      <c r="D118" s="16" t="s">
        <v>86</v>
      </c>
      <c r="E118" s="16" t="s">
        <v>87</v>
      </c>
      <c r="F118" s="24" t="s">
        <v>88</v>
      </c>
      <c r="G118" s="15" t="s">
        <v>258</v>
      </c>
      <c r="H118" s="17">
        <v>75.5</v>
      </c>
      <c r="I118" s="17">
        <v>81</v>
      </c>
      <c r="J118" s="17">
        <f t="shared" si="5"/>
        <v>156.5</v>
      </c>
      <c r="K118" s="26">
        <f t="shared" si="6"/>
        <v>46.95</v>
      </c>
      <c r="L118" s="26">
        <v>83.4</v>
      </c>
      <c r="M118" s="26">
        <v>1</v>
      </c>
      <c r="N118" s="26">
        <f t="shared" si="9"/>
        <v>83.4</v>
      </c>
      <c r="O118" s="26">
        <f t="shared" si="10"/>
        <v>33.36</v>
      </c>
      <c r="P118" s="26">
        <f t="shared" si="8"/>
        <v>80.31</v>
      </c>
      <c r="Q118" s="31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</row>
    <row r="119" spans="1:181" s="3" customFormat="1" ht="18.75" customHeight="1">
      <c r="A119" s="14">
        <v>116</v>
      </c>
      <c r="B119" s="15" t="s">
        <v>259</v>
      </c>
      <c r="C119" s="15" t="s">
        <v>20</v>
      </c>
      <c r="D119" s="16" t="s">
        <v>86</v>
      </c>
      <c r="E119" s="16" t="s">
        <v>87</v>
      </c>
      <c r="F119" s="24" t="s">
        <v>91</v>
      </c>
      <c r="G119" s="15" t="s">
        <v>260</v>
      </c>
      <c r="H119" s="17">
        <v>83.5</v>
      </c>
      <c r="I119" s="17">
        <v>73</v>
      </c>
      <c r="J119" s="17">
        <f t="shared" si="5"/>
        <v>156.5</v>
      </c>
      <c r="K119" s="26">
        <f t="shared" si="6"/>
        <v>46.95</v>
      </c>
      <c r="L119" s="26">
        <v>85.2</v>
      </c>
      <c r="M119" s="26">
        <v>0.99</v>
      </c>
      <c r="N119" s="26">
        <f t="shared" si="9"/>
        <v>84.34</v>
      </c>
      <c r="O119" s="26">
        <f t="shared" si="10"/>
        <v>33.73</v>
      </c>
      <c r="P119" s="26">
        <f t="shared" si="8"/>
        <v>80.68</v>
      </c>
      <c r="Q119" s="31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</row>
    <row r="120" spans="1:181" s="3" customFormat="1" ht="18.75" customHeight="1">
      <c r="A120" s="14">
        <v>117</v>
      </c>
      <c r="B120" s="15" t="s">
        <v>261</v>
      </c>
      <c r="C120" s="15" t="s">
        <v>20</v>
      </c>
      <c r="D120" s="16" t="s">
        <v>86</v>
      </c>
      <c r="E120" s="16" t="s">
        <v>87</v>
      </c>
      <c r="F120" s="24" t="s">
        <v>91</v>
      </c>
      <c r="G120" s="15" t="s">
        <v>262</v>
      </c>
      <c r="H120" s="17">
        <v>77</v>
      </c>
      <c r="I120" s="17">
        <v>79</v>
      </c>
      <c r="J120" s="17">
        <f t="shared" si="5"/>
        <v>156</v>
      </c>
      <c r="K120" s="26">
        <f t="shared" si="6"/>
        <v>46.8</v>
      </c>
      <c r="L120" s="26">
        <v>84.2</v>
      </c>
      <c r="M120" s="26">
        <v>0.99</v>
      </c>
      <c r="N120" s="26">
        <f t="shared" si="9"/>
        <v>83.35</v>
      </c>
      <c r="O120" s="26">
        <f t="shared" si="10"/>
        <v>33.34</v>
      </c>
      <c r="P120" s="26">
        <f t="shared" si="8"/>
        <v>80.14</v>
      </c>
      <c r="Q120" s="31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</row>
    <row r="121" spans="1:181" s="3" customFormat="1" ht="18.75" customHeight="1">
      <c r="A121" s="14">
        <v>118</v>
      </c>
      <c r="B121" s="15" t="s">
        <v>263</v>
      </c>
      <c r="C121" s="15" t="s">
        <v>20</v>
      </c>
      <c r="D121" s="16" t="s">
        <v>86</v>
      </c>
      <c r="E121" s="16" t="s">
        <v>87</v>
      </c>
      <c r="F121" s="24" t="s">
        <v>88</v>
      </c>
      <c r="G121" s="15" t="s">
        <v>264</v>
      </c>
      <c r="H121" s="17">
        <v>82</v>
      </c>
      <c r="I121" s="17">
        <v>74</v>
      </c>
      <c r="J121" s="17">
        <f t="shared" si="5"/>
        <v>156</v>
      </c>
      <c r="K121" s="26">
        <f t="shared" si="6"/>
        <v>46.8</v>
      </c>
      <c r="L121" s="26">
        <v>82.4</v>
      </c>
      <c r="M121" s="26">
        <v>1</v>
      </c>
      <c r="N121" s="26">
        <f t="shared" si="9"/>
        <v>82.4</v>
      </c>
      <c r="O121" s="26">
        <f t="shared" si="10"/>
        <v>32.96</v>
      </c>
      <c r="P121" s="26">
        <f t="shared" si="8"/>
        <v>79.76</v>
      </c>
      <c r="Q121" s="31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</row>
    <row r="122" spans="1:181" s="3" customFormat="1" ht="18.75" customHeight="1">
      <c r="A122" s="14">
        <v>119</v>
      </c>
      <c r="B122" s="15" t="s">
        <v>198</v>
      </c>
      <c r="C122" s="15" t="s">
        <v>20</v>
      </c>
      <c r="D122" s="16" t="s">
        <v>86</v>
      </c>
      <c r="E122" s="16" t="s">
        <v>87</v>
      </c>
      <c r="F122" s="24" t="s">
        <v>91</v>
      </c>
      <c r="G122" s="15" t="s">
        <v>265</v>
      </c>
      <c r="H122" s="17">
        <v>78</v>
      </c>
      <c r="I122" s="17">
        <v>78</v>
      </c>
      <c r="J122" s="17">
        <f t="shared" si="5"/>
        <v>156</v>
      </c>
      <c r="K122" s="26">
        <f t="shared" si="6"/>
        <v>46.8</v>
      </c>
      <c r="L122" s="26">
        <v>82.2</v>
      </c>
      <c r="M122" s="26">
        <v>0.99</v>
      </c>
      <c r="N122" s="26">
        <f t="shared" si="9"/>
        <v>81.37</v>
      </c>
      <c r="O122" s="26">
        <f t="shared" si="10"/>
        <v>32.54</v>
      </c>
      <c r="P122" s="26">
        <f t="shared" si="8"/>
        <v>79.34</v>
      </c>
      <c r="Q122" s="31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</row>
    <row r="123" spans="1:181" s="3" customFormat="1" ht="18.75" customHeight="1">
      <c r="A123" s="14">
        <v>120</v>
      </c>
      <c r="B123" s="15" t="s">
        <v>266</v>
      </c>
      <c r="C123" s="15" t="s">
        <v>136</v>
      </c>
      <c r="D123" s="16" t="s">
        <v>86</v>
      </c>
      <c r="E123" s="16" t="s">
        <v>87</v>
      </c>
      <c r="F123" s="24"/>
      <c r="G123" s="15" t="s">
        <v>267</v>
      </c>
      <c r="H123" s="17">
        <v>76.5</v>
      </c>
      <c r="I123" s="17">
        <v>79</v>
      </c>
      <c r="J123" s="17">
        <f t="shared" si="5"/>
        <v>155.5</v>
      </c>
      <c r="K123" s="26">
        <f t="shared" si="6"/>
        <v>46.65</v>
      </c>
      <c r="L123" s="34" t="s">
        <v>212</v>
      </c>
      <c r="M123" s="26"/>
      <c r="N123" s="26"/>
      <c r="O123" s="34" t="s">
        <v>212</v>
      </c>
      <c r="P123" s="26">
        <f t="shared" si="8"/>
        <v>46.65</v>
      </c>
      <c r="Q123" s="31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</row>
    <row r="124" spans="1:181" s="3" customFormat="1" ht="18.75" customHeight="1">
      <c r="A124" s="14">
        <v>121</v>
      </c>
      <c r="B124" s="15" t="s">
        <v>268</v>
      </c>
      <c r="C124" s="15" t="s">
        <v>20</v>
      </c>
      <c r="D124" s="16" t="s">
        <v>86</v>
      </c>
      <c r="E124" s="16" t="s">
        <v>87</v>
      </c>
      <c r="F124" s="24" t="s">
        <v>88</v>
      </c>
      <c r="G124" s="15" t="s">
        <v>269</v>
      </c>
      <c r="H124" s="17">
        <v>78.5</v>
      </c>
      <c r="I124" s="17">
        <v>77</v>
      </c>
      <c r="J124" s="17">
        <f t="shared" si="5"/>
        <v>155.5</v>
      </c>
      <c r="K124" s="26">
        <f t="shared" si="6"/>
        <v>46.65</v>
      </c>
      <c r="L124" s="26">
        <v>88.4</v>
      </c>
      <c r="M124" s="26">
        <v>1</v>
      </c>
      <c r="N124" s="26">
        <f>INT(L124*M124*100)/100</f>
        <v>88.4</v>
      </c>
      <c r="O124" s="26">
        <f aca="true" t="shared" si="11" ref="O124:O170">INT(IF(N124&lt;&gt;"",N124*0.4,L124*0.4)*100)/100</f>
        <v>35.36</v>
      </c>
      <c r="P124" s="26">
        <f t="shared" si="8"/>
        <v>82.01</v>
      </c>
      <c r="Q124" s="31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</row>
    <row r="125" spans="1:181" s="3" customFormat="1" ht="18.75" customHeight="1">
      <c r="A125" s="14">
        <v>122</v>
      </c>
      <c r="B125" s="15" t="s">
        <v>270</v>
      </c>
      <c r="C125" s="15" t="s">
        <v>20</v>
      </c>
      <c r="D125" s="16" t="s">
        <v>86</v>
      </c>
      <c r="E125" s="16" t="s">
        <v>87</v>
      </c>
      <c r="F125" s="24" t="s">
        <v>88</v>
      </c>
      <c r="G125" s="15" t="s">
        <v>271</v>
      </c>
      <c r="H125" s="17">
        <v>72.5</v>
      </c>
      <c r="I125" s="17">
        <v>83</v>
      </c>
      <c r="J125" s="17">
        <f t="shared" si="5"/>
        <v>155.5</v>
      </c>
      <c r="K125" s="26">
        <f t="shared" si="6"/>
        <v>46.65</v>
      </c>
      <c r="L125" s="26">
        <v>83</v>
      </c>
      <c r="M125" s="26">
        <v>1</v>
      </c>
      <c r="N125" s="26">
        <f>INT(L125*M125*100)/100</f>
        <v>83</v>
      </c>
      <c r="O125" s="26">
        <f t="shared" si="11"/>
        <v>33.2</v>
      </c>
      <c r="P125" s="26">
        <f t="shared" si="8"/>
        <v>79.85</v>
      </c>
      <c r="Q125" s="31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</row>
    <row r="126" spans="1:181" s="3" customFormat="1" ht="18.75" customHeight="1">
      <c r="A126" s="14">
        <v>123</v>
      </c>
      <c r="B126" s="15" t="s">
        <v>272</v>
      </c>
      <c r="C126" s="15" t="s">
        <v>20</v>
      </c>
      <c r="D126" s="16" t="s">
        <v>86</v>
      </c>
      <c r="E126" s="16" t="s">
        <v>87</v>
      </c>
      <c r="F126" s="24" t="s">
        <v>88</v>
      </c>
      <c r="G126" s="15" t="s">
        <v>273</v>
      </c>
      <c r="H126" s="17">
        <v>79.5</v>
      </c>
      <c r="I126" s="17">
        <v>76</v>
      </c>
      <c r="J126" s="17">
        <f t="shared" si="5"/>
        <v>155.5</v>
      </c>
      <c r="K126" s="26">
        <f t="shared" si="6"/>
        <v>46.65</v>
      </c>
      <c r="L126" s="26">
        <v>83</v>
      </c>
      <c r="M126" s="26">
        <v>1</v>
      </c>
      <c r="N126" s="26">
        <f>INT(L126*M126*100)/100</f>
        <v>83</v>
      </c>
      <c r="O126" s="26">
        <f t="shared" si="11"/>
        <v>33.2</v>
      </c>
      <c r="P126" s="26">
        <f t="shared" si="8"/>
        <v>79.85</v>
      </c>
      <c r="Q126" s="31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</row>
    <row r="127" spans="1:181" s="3" customFormat="1" ht="18.75" customHeight="1">
      <c r="A127" s="14">
        <v>124</v>
      </c>
      <c r="B127" s="15" t="s">
        <v>274</v>
      </c>
      <c r="C127" s="15" t="s">
        <v>20</v>
      </c>
      <c r="D127" s="16" t="s">
        <v>86</v>
      </c>
      <c r="E127" s="16" t="s">
        <v>275</v>
      </c>
      <c r="F127" s="15"/>
      <c r="G127" s="15" t="s">
        <v>276</v>
      </c>
      <c r="H127" s="17">
        <v>85</v>
      </c>
      <c r="I127" s="17">
        <v>91</v>
      </c>
      <c r="J127" s="17">
        <f t="shared" si="5"/>
        <v>176</v>
      </c>
      <c r="K127" s="26">
        <f t="shared" si="6"/>
        <v>52.8</v>
      </c>
      <c r="L127" s="26">
        <v>85.8</v>
      </c>
      <c r="M127" s="26"/>
      <c r="N127" s="26"/>
      <c r="O127" s="26">
        <f t="shared" si="11"/>
        <v>34.32</v>
      </c>
      <c r="P127" s="26">
        <f t="shared" si="8"/>
        <v>87.12</v>
      </c>
      <c r="Q127" s="28" t="s">
        <v>24</v>
      </c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</row>
    <row r="128" spans="1:181" s="3" customFormat="1" ht="18.75" customHeight="1">
      <c r="A128" s="14">
        <v>125</v>
      </c>
      <c r="B128" s="15" t="s">
        <v>277</v>
      </c>
      <c r="C128" s="15" t="s">
        <v>20</v>
      </c>
      <c r="D128" s="16" t="s">
        <v>86</v>
      </c>
      <c r="E128" s="16" t="s">
        <v>275</v>
      </c>
      <c r="F128" s="15"/>
      <c r="G128" s="15" t="s">
        <v>278</v>
      </c>
      <c r="H128" s="17">
        <v>85.5</v>
      </c>
      <c r="I128" s="17">
        <v>89</v>
      </c>
      <c r="J128" s="17">
        <f t="shared" si="5"/>
        <v>174.5</v>
      </c>
      <c r="K128" s="26">
        <f t="shared" si="6"/>
        <v>52.35</v>
      </c>
      <c r="L128" s="26">
        <v>87.8</v>
      </c>
      <c r="M128" s="26"/>
      <c r="N128" s="26"/>
      <c r="O128" s="26">
        <f t="shared" si="11"/>
        <v>35.12</v>
      </c>
      <c r="P128" s="26">
        <f t="shared" si="8"/>
        <v>87.47</v>
      </c>
      <c r="Q128" s="28" t="s">
        <v>24</v>
      </c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</row>
    <row r="129" spans="1:181" s="3" customFormat="1" ht="18.75" customHeight="1">
      <c r="A129" s="14">
        <v>126</v>
      </c>
      <c r="B129" s="15" t="s">
        <v>279</v>
      </c>
      <c r="C129" s="15" t="s">
        <v>20</v>
      </c>
      <c r="D129" s="16" t="s">
        <v>86</v>
      </c>
      <c r="E129" s="16" t="s">
        <v>275</v>
      </c>
      <c r="F129" s="15"/>
      <c r="G129" s="15" t="s">
        <v>280</v>
      </c>
      <c r="H129" s="17">
        <v>82.5</v>
      </c>
      <c r="I129" s="17">
        <v>89</v>
      </c>
      <c r="J129" s="17">
        <f t="shared" si="5"/>
        <v>171.5</v>
      </c>
      <c r="K129" s="26">
        <f t="shared" si="6"/>
        <v>51.45</v>
      </c>
      <c r="L129" s="26">
        <v>83.4</v>
      </c>
      <c r="M129" s="26"/>
      <c r="N129" s="26"/>
      <c r="O129" s="26">
        <f t="shared" si="11"/>
        <v>33.36</v>
      </c>
      <c r="P129" s="26">
        <f t="shared" si="8"/>
        <v>84.81</v>
      </c>
      <c r="Q129" s="28" t="s">
        <v>24</v>
      </c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</row>
    <row r="130" spans="1:181" s="3" customFormat="1" ht="18.75" customHeight="1">
      <c r="A130" s="14">
        <v>127</v>
      </c>
      <c r="B130" s="15" t="s">
        <v>281</v>
      </c>
      <c r="C130" s="15" t="s">
        <v>20</v>
      </c>
      <c r="D130" s="16" t="s">
        <v>86</v>
      </c>
      <c r="E130" s="16" t="s">
        <v>275</v>
      </c>
      <c r="F130" s="15"/>
      <c r="G130" s="15" t="s">
        <v>282</v>
      </c>
      <c r="H130" s="17">
        <v>81</v>
      </c>
      <c r="I130" s="17">
        <v>90</v>
      </c>
      <c r="J130" s="17">
        <f t="shared" si="5"/>
        <v>171</v>
      </c>
      <c r="K130" s="26">
        <f t="shared" si="6"/>
        <v>51.3</v>
      </c>
      <c r="L130" s="26">
        <v>86.4</v>
      </c>
      <c r="M130" s="26"/>
      <c r="N130" s="26"/>
      <c r="O130" s="26">
        <f t="shared" si="11"/>
        <v>34.56</v>
      </c>
      <c r="P130" s="26">
        <f t="shared" si="8"/>
        <v>85.86</v>
      </c>
      <c r="Q130" s="28" t="s">
        <v>24</v>
      </c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</row>
    <row r="131" spans="1:181" s="3" customFormat="1" ht="18.75" customHeight="1">
      <c r="A131" s="14">
        <v>128</v>
      </c>
      <c r="B131" s="15" t="s">
        <v>283</v>
      </c>
      <c r="C131" s="15" t="s">
        <v>20</v>
      </c>
      <c r="D131" s="16" t="s">
        <v>86</v>
      </c>
      <c r="E131" s="16" t="s">
        <v>275</v>
      </c>
      <c r="F131" s="15"/>
      <c r="G131" s="15" t="s">
        <v>284</v>
      </c>
      <c r="H131" s="17">
        <v>84.5</v>
      </c>
      <c r="I131" s="17">
        <v>85</v>
      </c>
      <c r="J131" s="17">
        <f t="shared" si="5"/>
        <v>169.5</v>
      </c>
      <c r="K131" s="26">
        <f t="shared" si="6"/>
        <v>50.85</v>
      </c>
      <c r="L131" s="26">
        <v>83.2</v>
      </c>
      <c r="M131" s="26"/>
      <c r="N131" s="26"/>
      <c r="O131" s="26">
        <f t="shared" si="11"/>
        <v>33.28</v>
      </c>
      <c r="P131" s="26">
        <f t="shared" si="8"/>
        <v>84.13</v>
      </c>
      <c r="Q131" s="28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</row>
    <row r="132" spans="1:181" s="3" customFormat="1" ht="18.75" customHeight="1">
      <c r="A132" s="14">
        <v>129</v>
      </c>
      <c r="B132" s="15" t="s">
        <v>285</v>
      </c>
      <c r="C132" s="15" t="s">
        <v>20</v>
      </c>
      <c r="D132" s="16" t="s">
        <v>86</v>
      </c>
      <c r="E132" s="16" t="s">
        <v>275</v>
      </c>
      <c r="F132" s="15"/>
      <c r="G132" s="15" t="s">
        <v>286</v>
      </c>
      <c r="H132" s="17">
        <v>85.5</v>
      </c>
      <c r="I132" s="17">
        <v>84</v>
      </c>
      <c r="J132" s="17">
        <f aca="true" t="shared" si="12" ref="J132:J195">H132+I132</f>
        <v>169.5</v>
      </c>
      <c r="K132" s="26">
        <f aca="true" t="shared" si="13" ref="K132:K195">INT(J132/2*0.6*100)/100</f>
        <v>50.85</v>
      </c>
      <c r="L132" s="26">
        <v>83.4</v>
      </c>
      <c r="M132" s="26"/>
      <c r="N132" s="26"/>
      <c r="O132" s="26">
        <f t="shared" si="11"/>
        <v>33.36</v>
      </c>
      <c r="P132" s="26">
        <f aca="true" t="shared" si="14" ref="P132:P195">IF(O132="缺考",K132,INT((K132+O132)*100)/100)</f>
        <v>84.21</v>
      </c>
      <c r="Q132" s="28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</row>
    <row r="133" spans="1:181" s="3" customFormat="1" ht="18.75" customHeight="1">
      <c r="A133" s="14">
        <v>130</v>
      </c>
      <c r="B133" s="15" t="s">
        <v>287</v>
      </c>
      <c r="C133" s="15" t="s">
        <v>20</v>
      </c>
      <c r="D133" s="16" t="s">
        <v>86</v>
      </c>
      <c r="E133" s="16" t="s">
        <v>275</v>
      </c>
      <c r="F133" s="15"/>
      <c r="G133" s="15" t="s">
        <v>288</v>
      </c>
      <c r="H133" s="17">
        <v>79.5</v>
      </c>
      <c r="I133" s="17">
        <v>90</v>
      </c>
      <c r="J133" s="17">
        <f t="shared" si="12"/>
        <v>169.5</v>
      </c>
      <c r="K133" s="26">
        <f t="shared" si="13"/>
        <v>50.85</v>
      </c>
      <c r="L133" s="26">
        <v>84.6</v>
      </c>
      <c r="M133" s="26"/>
      <c r="N133" s="26"/>
      <c r="O133" s="26">
        <f t="shared" si="11"/>
        <v>33.84</v>
      </c>
      <c r="P133" s="26">
        <f t="shared" si="14"/>
        <v>84.69</v>
      </c>
      <c r="Q133" s="28" t="s">
        <v>24</v>
      </c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</row>
    <row r="134" spans="1:181" s="3" customFormat="1" ht="18.75" customHeight="1">
      <c r="A134" s="14">
        <v>131</v>
      </c>
      <c r="B134" s="15" t="s">
        <v>289</v>
      </c>
      <c r="C134" s="15" t="s">
        <v>20</v>
      </c>
      <c r="D134" s="16" t="s">
        <v>86</v>
      </c>
      <c r="E134" s="16" t="s">
        <v>275</v>
      </c>
      <c r="F134" s="15"/>
      <c r="G134" s="15" t="s">
        <v>290</v>
      </c>
      <c r="H134" s="17">
        <v>83</v>
      </c>
      <c r="I134" s="17">
        <v>86</v>
      </c>
      <c r="J134" s="17">
        <f t="shared" si="12"/>
        <v>169</v>
      </c>
      <c r="K134" s="26">
        <f t="shared" si="13"/>
        <v>50.7</v>
      </c>
      <c r="L134" s="26">
        <v>88.8</v>
      </c>
      <c r="M134" s="26"/>
      <c r="N134" s="26"/>
      <c r="O134" s="26">
        <f t="shared" si="11"/>
        <v>35.52</v>
      </c>
      <c r="P134" s="26">
        <f t="shared" si="14"/>
        <v>86.22</v>
      </c>
      <c r="Q134" s="28" t="s">
        <v>24</v>
      </c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</row>
    <row r="135" spans="1:181" s="3" customFormat="1" ht="18.75" customHeight="1">
      <c r="A135" s="14">
        <v>132</v>
      </c>
      <c r="B135" s="15" t="s">
        <v>291</v>
      </c>
      <c r="C135" s="15" t="s">
        <v>20</v>
      </c>
      <c r="D135" s="16" t="s">
        <v>86</v>
      </c>
      <c r="E135" s="16" t="s">
        <v>275</v>
      </c>
      <c r="F135" s="15"/>
      <c r="G135" s="15" t="s">
        <v>292</v>
      </c>
      <c r="H135" s="17">
        <v>83</v>
      </c>
      <c r="I135" s="17">
        <v>85</v>
      </c>
      <c r="J135" s="17">
        <f t="shared" si="12"/>
        <v>168</v>
      </c>
      <c r="K135" s="26">
        <f t="shared" si="13"/>
        <v>50.4</v>
      </c>
      <c r="L135" s="26">
        <v>85.8</v>
      </c>
      <c r="M135" s="26"/>
      <c r="N135" s="26"/>
      <c r="O135" s="26">
        <f t="shared" si="11"/>
        <v>34.32</v>
      </c>
      <c r="P135" s="26">
        <f t="shared" si="14"/>
        <v>84.72</v>
      </c>
      <c r="Q135" s="28" t="s">
        <v>24</v>
      </c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</row>
    <row r="136" spans="1:181" s="3" customFormat="1" ht="18.75" customHeight="1">
      <c r="A136" s="14">
        <v>133</v>
      </c>
      <c r="B136" s="15" t="s">
        <v>293</v>
      </c>
      <c r="C136" s="15" t="s">
        <v>20</v>
      </c>
      <c r="D136" s="16" t="s">
        <v>86</v>
      </c>
      <c r="E136" s="16" t="s">
        <v>275</v>
      </c>
      <c r="F136" s="15"/>
      <c r="G136" s="15" t="s">
        <v>294</v>
      </c>
      <c r="H136" s="17">
        <v>81</v>
      </c>
      <c r="I136" s="17">
        <v>87</v>
      </c>
      <c r="J136" s="17">
        <f t="shared" si="12"/>
        <v>168</v>
      </c>
      <c r="K136" s="26">
        <f t="shared" si="13"/>
        <v>50.4</v>
      </c>
      <c r="L136" s="26">
        <v>87.4</v>
      </c>
      <c r="M136" s="26"/>
      <c r="N136" s="26"/>
      <c r="O136" s="26">
        <f t="shared" si="11"/>
        <v>34.96</v>
      </c>
      <c r="P136" s="26">
        <f t="shared" si="14"/>
        <v>85.36</v>
      </c>
      <c r="Q136" s="28" t="s">
        <v>24</v>
      </c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</row>
    <row r="137" spans="1:181" s="3" customFormat="1" ht="18.75" customHeight="1">
      <c r="A137" s="14">
        <v>134</v>
      </c>
      <c r="B137" s="15" t="s">
        <v>295</v>
      </c>
      <c r="C137" s="15" t="s">
        <v>20</v>
      </c>
      <c r="D137" s="16" t="s">
        <v>86</v>
      </c>
      <c r="E137" s="16" t="s">
        <v>275</v>
      </c>
      <c r="F137" s="15"/>
      <c r="G137" s="15" t="s">
        <v>296</v>
      </c>
      <c r="H137" s="17">
        <v>80</v>
      </c>
      <c r="I137" s="17">
        <v>88</v>
      </c>
      <c r="J137" s="17">
        <f t="shared" si="12"/>
        <v>168</v>
      </c>
      <c r="K137" s="26">
        <f t="shared" si="13"/>
        <v>50.4</v>
      </c>
      <c r="L137" s="26">
        <v>88.4</v>
      </c>
      <c r="M137" s="26"/>
      <c r="N137" s="26"/>
      <c r="O137" s="26">
        <f t="shared" si="11"/>
        <v>35.36</v>
      </c>
      <c r="P137" s="26">
        <f t="shared" si="14"/>
        <v>85.76</v>
      </c>
      <c r="Q137" s="28" t="s">
        <v>24</v>
      </c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</row>
    <row r="138" spans="1:181" s="3" customFormat="1" ht="18.75" customHeight="1">
      <c r="A138" s="14">
        <v>135</v>
      </c>
      <c r="B138" s="18" t="s">
        <v>297</v>
      </c>
      <c r="C138" s="18" t="s">
        <v>20</v>
      </c>
      <c r="D138" s="19" t="s">
        <v>86</v>
      </c>
      <c r="E138" s="19" t="s">
        <v>275</v>
      </c>
      <c r="F138" s="18"/>
      <c r="G138" s="18" t="s">
        <v>298</v>
      </c>
      <c r="H138" s="20">
        <v>78</v>
      </c>
      <c r="I138" s="20">
        <v>89</v>
      </c>
      <c r="J138" s="17">
        <f t="shared" si="12"/>
        <v>167</v>
      </c>
      <c r="K138" s="26">
        <f t="shared" si="13"/>
        <v>50.1</v>
      </c>
      <c r="L138" s="26">
        <v>86.6</v>
      </c>
      <c r="M138" s="26"/>
      <c r="N138" s="26"/>
      <c r="O138" s="26">
        <f t="shared" si="11"/>
        <v>34.64</v>
      </c>
      <c r="P138" s="26">
        <f t="shared" si="14"/>
        <v>84.74</v>
      </c>
      <c r="Q138" s="28" t="s">
        <v>24</v>
      </c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</row>
    <row r="139" spans="1:181" s="3" customFormat="1" ht="18.75" customHeight="1">
      <c r="A139" s="14">
        <v>136</v>
      </c>
      <c r="B139" s="15" t="s">
        <v>299</v>
      </c>
      <c r="C139" s="15" t="s">
        <v>20</v>
      </c>
      <c r="D139" s="16" t="s">
        <v>86</v>
      </c>
      <c r="E139" s="16" t="s">
        <v>275</v>
      </c>
      <c r="F139" s="15"/>
      <c r="G139" s="15" t="s">
        <v>300</v>
      </c>
      <c r="H139" s="17">
        <v>85.5</v>
      </c>
      <c r="I139" s="17">
        <v>81</v>
      </c>
      <c r="J139" s="17">
        <f t="shared" si="12"/>
        <v>166.5</v>
      </c>
      <c r="K139" s="26">
        <f t="shared" si="13"/>
        <v>49.95</v>
      </c>
      <c r="L139" s="26">
        <v>87.4</v>
      </c>
      <c r="M139" s="26"/>
      <c r="N139" s="26"/>
      <c r="O139" s="26">
        <f t="shared" si="11"/>
        <v>34.96</v>
      </c>
      <c r="P139" s="26">
        <f t="shared" si="14"/>
        <v>84.91</v>
      </c>
      <c r="Q139" s="28" t="s">
        <v>24</v>
      </c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</row>
    <row r="140" spans="1:181" s="3" customFormat="1" ht="18.75" customHeight="1">
      <c r="A140" s="14">
        <v>137</v>
      </c>
      <c r="B140" s="15" t="s">
        <v>301</v>
      </c>
      <c r="C140" s="15" t="s">
        <v>20</v>
      </c>
      <c r="D140" s="16" t="s">
        <v>86</v>
      </c>
      <c r="E140" s="16" t="s">
        <v>275</v>
      </c>
      <c r="F140" s="15"/>
      <c r="G140" s="15" t="s">
        <v>302</v>
      </c>
      <c r="H140" s="17">
        <v>78.5</v>
      </c>
      <c r="I140" s="17">
        <v>88</v>
      </c>
      <c r="J140" s="17">
        <f t="shared" si="12"/>
        <v>166.5</v>
      </c>
      <c r="K140" s="26">
        <f t="shared" si="13"/>
        <v>49.95</v>
      </c>
      <c r="L140" s="26">
        <v>85</v>
      </c>
      <c r="M140" s="26"/>
      <c r="N140" s="26"/>
      <c r="O140" s="26">
        <f t="shared" si="11"/>
        <v>34</v>
      </c>
      <c r="P140" s="26">
        <f t="shared" si="14"/>
        <v>83.95</v>
      </c>
      <c r="Q140" s="28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</row>
    <row r="141" spans="1:181" s="3" customFormat="1" ht="18.75" customHeight="1">
      <c r="A141" s="14">
        <v>138</v>
      </c>
      <c r="B141" s="21" t="s">
        <v>303</v>
      </c>
      <c r="C141" s="21" t="s">
        <v>20</v>
      </c>
      <c r="D141" s="22" t="s">
        <v>86</v>
      </c>
      <c r="E141" s="22" t="s">
        <v>275</v>
      </c>
      <c r="F141" s="21"/>
      <c r="G141" s="21" t="s">
        <v>304</v>
      </c>
      <c r="H141" s="23">
        <v>80</v>
      </c>
      <c r="I141" s="23">
        <v>86</v>
      </c>
      <c r="J141" s="17">
        <f t="shared" si="12"/>
        <v>166</v>
      </c>
      <c r="K141" s="26">
        <f t="shared" si="13"/>
        <v>49.8</v>
      </c>
      <c r="L141" s="26">
        <v>84.4</v>
      </c>
      <c r="M141" s="26"/>
      <c r="N141" s="26"/>
      <c r="O141" s="26">
        <f t="shared" si="11"/>
        <v>33.76</v>
      </c>
      <c r="P141" s="26">
        <f t="shared" si="14"/>
        <v>83.56</v>
      </c>
      <c r="Q141" s="28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</row>
    <row r="142" spans="1:181" s="3" customFormat="1" ht="18.75" customHeight="1">
      <c r="A142" s="14">
        <v>139</v>
      </c>
      <c r="B142" s="15" t="s">
        <v>305</v>
      </c>
      <c r="C142" s="15" t="s">
        <v>20</v>
      </c>
      <c r="D142" s="16" t="s">
        <v>86</v>
      </c>
      <c r="E142" s="16" t="s">
        <v>275</v>
      </c>
      <c r="F142" s="15"/>
      <c r="G142" s="15" t="s">
        <v>306</v>
      </c>
      <c r="H142" s="17">
        <v>79</v>
      </c>
      <c r="I142" s="17">
        <v>87</v>
      </c>
      <c r="J142" s="17">
        <f t="shared" si="12"/>
        <v>166</v>
      </c>
      <c r="K142" s="26">
        <f t="shared" si="13"/>
        <v>49.8</v>
      </c>
      <c r="L142" s="26">
        <v>89</v>
      </c>
      <c r="M142" s="26"/>
      <c r="N142" s="26"/>
      <c r="O142" s="26">
        <f t="shared" si="11"/>
        <v>35.6</v>
      </c>
      <c r="P142" s="26">
        <f t="shared" si="14"/>
        <v>85.4</v>
      </c>
      <c r="Q142" s="28" t="s">
        <v>24</v>
      </c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</row>
    <row r="143" spans="1:181" s="3" customFormat="1" ht="18.75" customHeight="1">
      <c r="A143" s="14">
        <v>140</v>
      </c>
      <c r="B143" s="15" t="s">
        <v>307</v>
      </c>
      <c r="C143" s="15" t="s">
        <v>20</v>
      </c>
      <c r="D143" s="16" t="s">
        <v>86</v>
      </c>
      <c r="E143" s="16" t="s">
        <v>275</v>
      </c>
      <c r="F143" s="15"/>
      <c r="G143" s="15" t="s">
        <v>308</v>
      </c>
      <c r="H143" s="17">
        <v>80.5</v>
      </c>
      <c r="I143" s="17">
        <v>85</v>
      </c>
      <c r="J143" s="17">
        <f t="shared" si="12"/>
        <v>165.5</v>
      </c>
      <c r="K143" s="26">
        <f t="shared" si="13"/>
        <v>49.65</v>
      </c>
      <c r="L143" s="26">
        <v>88.4</v>
      </c>
      <c r="M143" s="26"/>
      <c r="N143" s="26"/>
      <c r="O143" s="26">
        <f t="shared" si="11"/>
        <v>35.36</v>
      </c>
      <c r="P143" s="26">
        <f t="shared" si="14"/>
        <v>85.01</v>
      </c>
      <c r="Q143" s="28" t="s">
        <v>24</v>
      </c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</row>
    <row r="144" spans="1:181" s="3" customFormat="1" ht="18.75" customHeight="1">
      <c r="A144" s="14">
        <v>141</v>
      </c>
      <c r="B144" s="15" t="s">
        <v>309</v>
      </c>
      <c r="C144" s="15" t="s">
        <v>20</v>
      </c>
      <c r="D144" s="16" t="s">
        <v>86</v>
      </c>
      <c r="E144" s="16" t="s">
        <v>275</v>
      </c>
      <c r="F144" s="15"/>
      <c r="G144" s="15" t="s">
        <v>310</v>
      </c>
      <c r="H144" s="17">
        <v>76.5</v>
      </c>
      <c r="I144" s="17">
        <v>89</v>
      </c>
      <c r="J144" s="17">
        <f t="shared" si="12"/>
        <v>165.5</v>
      </c>
      <c r="K144" s="26">
        <f t="shared" si="13"/>
        <v>49.65</v>
      </c>
      <c r="L144" s="26">
        <v>81.8</v>
      </c>
      <c r="M144" s="26"/>
      <c r="N144" s="26"/>
      <c r="O144" s="26">
        <f t="shared" si="11"/>
        <v>32.72</v>
      </c>
      <c r="P144" s="26">
        <f t="shared" si="14"/>
        <v>82.37</v>
      </c>
      <c r="Q144" s="31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</row>
    <row r="145" spans="1:181" s="3" customFormat="1" ht="18.75" customHeight="1">
      <c r="A145" s="14">
        <v>142</v>
      </c>
      <c r="B145" s="15" t="s">
        <v>311</v>
      </c>
      <c r="C145" s="15" t="s">
        <v>20</v>
      </c>
      <c r="D145" s="16" t="s">
        <v>86</v>
      </c>
      <c r="E145" s="16" t="s">
        <v>275</v>
      </c>
      <c r="F145" s="15"/>
      <c r="G145" s="15" t="s">
        <v>312</v>
      </c>
      <c r="H145" s="17">
        <v>78</v>
      </c>
      <c r="I145" s="17">
        <v>87</v>
      </c>
      <c r="J145" s="17">
        <f t="shared" si="12"/>
        <v>165</v>
      </c>
      <c r="K145" s="26">
        <f t="shared" si="13"/>
        <v>49.5</v>
      </c>
      <c r="L145" s="26">
        <v>88.2</v>
      </c>
      <c r="M145" s="26"/>
      <c r="N145" s="26"/>
      <c r="O145" s="26">
        <f t="shared" si="11"/>
        <v>35.28</v>
      </c>
      <c r="P145" s="26">
        <f t="shared" si="14"/>
        <v>84.78</v>
      </c>
      <c r="Q145" s="28" t="s">
        <v>24</v>
      </c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</row>
    <row r="146" spans="1:181" s="3" customFormat="1" ht="18.75" customHeight="1">
      <c r="A146" s="14">
        <v>143</v>
      </c>
      <c r="B146" s="15" t="s">
        <v>313</v>
      </c>
      <c r="C146" s="15" t="s">
        <v>20</v>
      </c>
      <c r="D146" s="16" t="s">
        <v>86</v>
      </c>
      <c r="E146" s="16" t="s">
        <v>275</v>
      </c>
      <c r="F146" s="15"/>
      <c r="G146" s="15" t="s">
        <v>314</v>
      </c>
      <c r="H146" s="17">
        <v>78</v>
      </c>
      <c r="I146" s="17">
        <v>87</v>
      </c>
      <c r="J146" s="17">
        <f t="shared" si="12"/>
        <v>165</v>
      </c>
      <c r="K146" s="26">
        <f t="shared" si="13"/>
        <v>49.5</v>
      </c>
      <c r="L146" s="26">
        <v>88.4</v>
      </c>
      <c r="M146" s="26"/>
      <c r="N146" s="26"/>
      <c r="O146" s="26">
        <f t="shared" si="11"/>
        <v>35.36</v>
      </c>
      <c r="P146" s="26">
        <f t="shared" si="14"/>
        <v>84.86</v>
      </c>
      <c r="Q146" s="28" t="s">
        <v>24</v>
      </c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</row>
    <row r="147" spans="1:181" s="3" customFormat="1" ht="18.75" customHeight="1">
      <c r="A147" s="14">
        <v>144</v>
      </c>
      <c r="B147" s="15" t="s">
        <v>315</v>
      </c>
      <c r="C147" s="15" t="s">
        <v>20</v>
      </c>
      <c r="D147" s="16" t="s">
        <v>86</v>
      </c>
      <c r="E147" s="16" t="s">
        <v>275</v>
      </c>
      <c r="F147" s="15"/>
      <c r="G147" s="15" t="s">
        <v>316</v>
      </c>
      <c r="H147" s="17">
        <v>77</v>
      </c>
      <c r="I147" s="17">
        <v>87</v>
      </c>
      <c r="J147" s="17">
        <f t="shared" si="12"/>
        <v>164</v>
      </c>
      <c r="K147" s="26">
        <f t="shared" si="13"/>
        <v>49.2</v>
      </c>
      <c r="L147" s="26">
        <v>88</v>
      </c>
      <c r="M147" s="26"/>
      <c r="N147" s="26"/>
      <c r="O147" s="26">
        <f t="shared" si="11"/>
        <v>35.2</v>
      </c>
      <c r="P147" s="26">
        <f t="shared" si="14"/>
        <v>84.4</v>
      </c>
      <c r="Q147" s="28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</row>
    <row r="148" spans="1:181" s="3" customFormat="1" ht="18.75" customHeight="1">
      <c r="A148" s="14">
        <v>145</v>
      </c>
      <c r="B148" s="15" t="s">
        <v>317</v>
      </c>
      <c r="C148" s="15" t="s">
        <v>20</v>
      </c>
      <c r="D148" s="16" t="s">
        <v>86</v>
      </c>
      <c r="E148" s="16" t="s">
        <v>275</v>
      </c>
      <c r="F148" s="15"/>
      <c r="G148" s="15" t="s">
        <v>318</v>
      </c>
      <c r="H148" s="17">
        <v>79.5</v>
      </c>
      <c r="I148" s="17">
        <v>84</v>
      </c>
      <c r="J148" s="17">
        <f t="shared" si="12"/>
        <v>163.5</v>
      </c>
      <c r="K148" s="26">
        <f t="shared" si="13"/>
        <v>49.05</v>
      </c>
      <c r="L148" s="26">
        <v>80.8</v>
      </c>
      <c r="M148" s="26"/>
      <c r="N148" s="26"/>
      <c r="O148" s="26">
        <f t="shared" si="11"/>
        <v>32.32</v>
      </c>
      <c r="P148" s="26">
        <f t="shared" si="14"/>
        <v>81.37</v>
      </c>
      <c r="Q148" s="31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</row>
    <row r="149" spans="1:181" s="3" customFormat="1" ht="18.75" customHeight="1">
      <c r="A149" s="14">
        <v>146</v>
      </c>
      <c r="B149" s="15" t="s">
        <v>319</v>
      </c>
      <c r="C149" s="15" t="s">
        <v>20</v>
      </c>
      <c r="D149" s="16" t="s">
        <v>86</v>
      </c>
      <c r="E149" s="16" t="s">
        <v>275</v>
      </c>
      <c r="F149" s="15"/>
      <c r="G149" s="15" t="s">
        <v>320</v>
      </c>
      <c r="H149" s="17">
        <v>76</v>
      </c>
      <c r="I149" s="17">
        <v>87</v>
      </c>
      <c r="J149" s="17">
        <f t="shared" si="12"/>
        <v>163</v>
      </c>
      <c r="K149" s="26">
        <f t="shared" si="13"/>
        <v>48.9</v>
      </c>
      <c r="L149" s="26">
        <v>85</v>
      </c>
      <c r="M149" s="26"/>
      <c r="N149" s="26"/>
      <c r="O149" s="26">
        <f t="shared" si="11"/>
        <v>34</v>
      </c>
      <c r="P149" s="26">
        <f t="shared" si="14"/>
        <v>82.9</v>
      </c>
      <c r="Q149" s="31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</row>
    <row r="150" spans="1:181" s="3" customFormat="1" ht="18.75" customHeight="1">
      <c r="A150" s="14">
        <v>147</v>
      </c>
      <c r="B150" s="15" t="s">
        <v>321</v>
      </c>
      <c r="C150" s="15" t="s">
        <v>20</v>
      </c>
      <c r="D150" s="16" t="s">
        <v>86</v>
      </c>
      <c r="E150" s="16" t="s">
        <v>275</v>
      </c>
      <c r="F150" s="15"/>
      <c r="G150" s="15" t="s">
        <v>322</v>
      </c>
      <c r="H150" s="17">
        <v>77.5</v>
      </c>
      <c r="I150" s="17">
        <v>85</v>
      </c>
      <c r="J150" s="17">
        <f t="shared" si="12"/>
        <v>162.5</v>
      </c>
      <c r="K150" s="26">
        <f t="shared" si="13"/>
        <v>48.75</v>
      </c>
      <c r="L150" s="26">
        <v>85.2</v>
      </c>
      <c r="M150" s="26"/>
      <c r="N150" s="26"/>
      <c r="O150" s="26">
        <f t="shared" si="11"/>
        <v>34.08</v>
      </c>
      <c r="P150" s="26">
        <f t="shared" si="14"/>
        <v>82.83</v>
      </c>
      <c r="Q150" s="31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</row>
    <row r="151" spans="1:181" s="3" customFormat="1" ht="18.75" customHeight="1">
      <c r="A151" s="14">
        <v>148</v>
      </c>
      <c r="B151" s="15" t="s">
        <v>323</v>
      </c>
      <c r="C151" s="15" t="s">
        <v>20</v>
      </c>
      <c r="D151" s="16" t="s">
        <v>86</v>
      </c>
      <c r="E151" s="16" t="s">
        <v>275</v>
      </c>
      <c r="F151" s="15"/>
      <c r="G151" s="15" t="s">
        <v>324</v>
      </c>
      <c r="H151" s="17">
        <v>83.5</v>
      </c>
      <c r="I151" s="17">
        <v>79</v>
      </c>
      <c r="J151" s="17">
        <f t="shared" si="12"/>
        <v>162.5</v>
      </c>
      <c r="K151" s="26">
        <f t="shared" si="13"/>
        <v>48.75</v>
      </c>
      <c r="L151" s="26">
        <v>84.6</v>
      </c>
      <c r="M151" s="26"/>
      <c r="N151" s="26"/>
      <c r="O151" s="26">
        <f t="shared" si="11"/>
        <v>33.84</v>
      </c>
      <c r="P151" s="26">
        <f t="shared" si="14"/>
        <v>82.59</v>
      </c>
      <c r="Q151" s="31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</row>
    <row r="152" spans="1:181" s="3" customFormat="1" ht="18.75" customHeight="1">
      <c r="A152" s="14">
        <v>149</v>
      </c>
      <c r="B152" s="15" t="s">
        <v>325</v>
      </c>
      <c r="C152" s="15" t="s">
        <v>20</v>
      </c>
      <c r="D152" s="16" t="s">
        <v>86</v>
      </c>
      <c r="E152" s="16" t="s">
        <v>275</v>
      </c>
      <c r="F152" s="15"/>
      <c r="G152" s="15" t="s">
        <v>326</v>
      </c>
      <c r="H152" s="17">
        <v>74</v>
      </c>
      <c r="I152" s="17">
        <v>88</v>
      </c>
      <c r="J152" s="17">
        <f t="shared" si="12"/>
        <v>162</v>
      </c>
      <c r="K152" s="26">
        <f t="shared" si="13"/>
        <v>48.6</v>
      </c>
      <c r="L152" s="26">
        <v>84</v>
      </c>
      <c r="M152" s="26"/>
      <c r="N152" s="26"/>
      <c r="O152" s="26">
        <f t="shared" si="11"/>
        <v>33.6</v>
      </c>
      <c r="P152" s="26">
        <f t="shared" si="14"/>
        <v>82.2</v>
      </c>
      <c r="Q152" s="31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</row>
    <row r="153" spans="1:181" s="3" customFormat="1" ht="18.75" customHeight="1">
      <c r="A153" s="14">
        <v>150</v>
      </c>
      <c r="B153" s="15" t="s">
        <v>327</v>
      </c>
      <c r="C153" s="15" t="s">
        <v>20</v>
      </c>
      <c r="D153" s="16" t="s">
        <v>86</v>
      </c>
      <c r="E153" s="16" t="s">
        <v>275</v>
      </c>
      <c r="F153" s="15"/>
      <c r="G153" s="15" t="s">
        <v>328</v>
      </c>
      <c r="H153" s="17">
        <v>78</v>
      </c>
      <c r="I153" s="17">
        <v>84</v>
      </c>
      <c r="J153" s="17">
        <f t="shared" si="12"/>
        <v>162</v>
      </c>
      <c r="K153" s="26">
        <f t="shared" si="13"/>
        <v>48.6</v>
      </c>
      <c r="L153" s="26">
        <v>82.8</v>
      </c>
      <c r="M153" s="26"/>
      <c r="N153" s="26"/>
      <c r="O153" s="26">
        <f t="shared" si="11"/>
        <v>33.12</v>
      </c>
      <c r="P153" s="26">
        <f t="shared" si="14"/>
        <v>81.72</v>
      </c>
      <c r="Q153" s="31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</row>
    <row r="154" spans="1:181" s="3" customFormat="1" ht="18.75" customHeight="1">
      <c r="A154" s="14">
        <v>151</v>
      </c>
      <c r="B154" s="15" t="s">
        <v>329</v>
      </c>
      <c r="C154" s="15" t="s">
        <v>20</v>
      </c>
      <c r="D154" s="16" t="s">
        <v>86</v>
      </c>
      <c r="E154" s="16" t="s">
        <v>275</v>
      </c>
      <c r="F154" s="15"/>
      <c r="G154" s="15" t="s">
        <v>330</v>
      </c>
      <c r="H154" s="17">
        <v>79.5</v>
      </c>
      <c r="I154" s="17">
        <v>82</v>
      </c>
      <c r="J154" s="17">
        <f t="shared" si="12"/>
        <v>161.5</v>
      </c>
      <c r="K154" s="26">
        <f t="shared" si="13"/>
        <v>48.45</v>
      </c>
      <c r="L154" s="26">
        <v>84.6</v>
      </c>
      <c r="M154" s="26"/>
      <c r="N154" s="26"/>
      <c r="O154" s="26">
        <f t="shared" si="11"/>
        <v>33.84</v>
      </c>
      <c r="P154" s="26">
        <f t="shared" si="14"/>
        <v>82.29</v>
      </c>
      <c r="Q154" s="31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</row>
    <row r="155" spans="1:181" s="3" customFormat="1" ht="18.75" customHeight="1">
      <c r="A155" s="14">
        <v>152</v>
      </c>
      <c r="B155" s="15" t="s">
        <v>331</v>
      </c>
      <c r="C155" s="15" t="s">
        <v>20</v>
      </c>
      <c r="D155" s="16" t="s">
        <v>86</v>
      </c>
      <c r="E155" s="16" t="s">
        <v>275</v>
      </c>
      <c r="F155" s="15"/>
      <c r="G155" s="15" t="s">
        <v>332</v>
      </c>
      <c r="H155" s="17">
        <v>75</v>
      </c>
      <c r="I155" s="17">
        <v>86</v>
      </c>
      <c r="J155" s="17">
        <f t="shared" si="12"/>
        <v>161</v>
      </c>
      <c r="K155" s="26">
        <f t="shared" si="13"/>
        <v>48.3</v>
      </c>
      <c r="L155" s="26">
        <v>82.2</v>
      </c>
      <c r="M155" s="26"/>
      <c r="N155" s="26"/>
      <c r="O155" s="26">
        <f t="shared" si="11"/>
        <v>32.88</v>
      </c>
      <c r="P155" s="26">
        <f t="shared" si="14"/>
        <v>81.18</v>
      </c>
      <c r="Q155" s="31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</row>
    <row r="156" spans="1:181" s="3" customFormat="1" ht="18.75" customHeight="1">
      <c r="A156" s="14">
        <v>153</v>
      </c>
      <c r="B156" s="15" t="s">
        <v>333</v>
      </c>
      <c r="C156" s="15" t="s">
        <v>20</v>
      </c>
      <c r="D156" s="16" t="s">
        <v>86</v>
      </c>
      <c r="E156" s="16" t="s">
        <v>275</v>
      </c>
      <c r="F156" s="15"/>
      <c r="G156" s="15" t="s">
        <v>334</v>
      </c>
      <c r="H156" s="17">
        <v>79</v>
      </c>
      <c r="I156" s="17">
        <v>82</v>
      </c>
      <c r="J156" s="17">
        <f t="shared" si="12"/>
        <v>161</v>
      </c>
      <c r="K156" s="26">
        <f t="shared" si="13"/>
        <v>48.3</v>
      </c>
      <c r="L156" s="26">
        <v>84.6</v>
      </c>
      <c r="M156" s="26"/>
      <c r="N156" s="26"/>
      <c r="O156" s="26">
        <f t="shared" si="11"/>
        <v>33.84</v>
      </c>
      <c r="P156" s="26">
        <f t="shared" si="14"/>
        <v>82.14</v>
      </c>
      <c r="Q156" s="31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</row>
    <row r="157" spans="1:181" s="3" customFormat="1" ht="18.75" customHeight="1">
      <c r="A157" s="14">
        <v>154</v>
      </c>
      <c r="B157" s="15" t="s">
        <v>335</v>
      </c>
      <c r="C157" s="15" t="s">
        <v>20</v>
      </c>
      <c r="D157" s="16" t="s">
        <v>86</v>
      </c>
      <c r="E157" s="16" t="s">
        <v>275</v>
      </c>
      <c r="F157" s="15"/>
      <c r="G157" s="15" t="s">
        <v>336</v>
      </c>
      <c r="H157" s="17">
        <v>79</v>
      </c>
      <c r="I157" s="17">
        <v>82</v>
      </c>
      <c r="J157" s="17">
        <f t="shared" si="12"/>
        <v>161</v>
      </c>
      <c r="K157" s="26">
        <f t="shared" si="13"/>
        <v>48.3</v>
      </c>
      <c r="L157" s="26">
        <v>86.6</v>
      </c>
      <c r="M157" s="26"/>
      <c r="N157" s="26"/>
      <c r="O157" s="26">
        <f t="shared" si="11"/>
        <v>34.64</v>
      </c>
      <c r="P157" s="26">
        <f t="shared" si="14"/>
        <v>82.94</v>
      </c>
      <c r="Q157" s="28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</row>
    <row r="158" spans="1:181" s="3" customFormat="1" ht="18.75" customHeight="1">
      <c r="A158" s="14">
        <v>155</v>
      </c>
      <c r="B158" s="15" t="s">
        <v>337</v>
      </c>
      <c r="C158" s="15" t="s">
        <v>20</v>
      </c>
      <c r="D158" s="16" t="s">
        <v>86</v>
      </c>
      <c r="E158" s="16" t="s">
        <v>275</v>
      </c>
      <c r="F158" s="15"/>
      <c r="G158" s="15" t="s">
        <v>338</v>
      </c>
      <c r="H158" s="17">
        <v>80.5</v>
      </c>
      <c r="I158" s="17">
        <v>80</v>
      </c>
      <c r="J158" s="17">
        <f t="shared" si="12"/>
        <v>160.5</v>
      </c>
      <c r="K158" s="26">
        <f t="shared" si="13"/>
        <v>48.15</v>
      </c>
      <c r="L158" s="26">
        <v>82.2</v>
      </c>
      <c r="M158" s="26"/>
      <c r="N158" s="26"/>
      <c r="O158" s="26">
        <f t="shared" si="11"/>
        <v>32.88</v>
      </c>
      <c r="P158" s="26">
        <f t="shared" si="14"/>
        <v>81.03</v>
      </c>
      <c r="Q158" s="31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</row>
    <row r="159" spans="1:181" s="3" customFormat="1" ht="18.75" customHeight="1">
      <c r="A159" s="14">
        <v>156</v>
      </c>
      <c r="B159" s="15" t="s">
        <v>339</v>
      </c>
      <c r="C159" s="15" t="s">
        <v>20</v>
      </c>
      <c r="D159" s="16" t="s">
        <v>86</v>
      </c>
      <c r="E159" s="16" t="s">
        <v>275</v>
      </c>
      <c r="F159" s="15"/>
      <c r="G159" s="15" t="s">
        <v>340</v>
      </c>
      <c r="H159" s="17">
        <v>81</v>
      </c>
      <c r="I159" s="17">
        <v>79</v>
      </c>
      <c r="J159" s="17">
        <f t="shared" si="12"/>
        <v>160</v>
      </c>
      <c r="K159" s="26">
        <f t="shared" si="13"/>
        <v>48</v>
      </c>
      <c r="L159" s="26">
        <v>82.4</v>
      </c>
      <c r="M159" s="26"/>
      <c r="N159" s="26"/>
      <c r="O159" s="26">
        <f t="shared" si="11"/>
        <v>32.96</v>
      </c>
      <c r="P159" s="26">
        <f t="shared" si="14"/>
        <v>80.96</v>
      </c>
      <c r="Q159" s="31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</row>
    <row r="160" spans="1:181" s="3" customFormat="1" ht="18.75" customHeight="1">
      <c r="A160" s="14">
        <v>157</v>
      </c>
      <c r="B160" s="15" t="s">
        <v>341</v>
      </c>
      <c r="C160" s="15" t="s">
        <v>20</v>
      </c>
      <c r="D160" s="16" t="s">
        <v>86</v>
      </c>
      <c r="E160" s="16" t="s">
        <v>275</v>
      </c>
      <c r="F160" s="15"/>
      <c r="G160" s="15" t="s">
        <v>342</v>
      </c>
      <c r="H160" s="17">
        <v>79</v>
      </c>
      <c r="I160" s="17">
        <v>81</v>
      </c>
      <c r="J160" s="17">
        <f t="shared" si="12"/>
        <v>160</v>
      </c>
      <c r="K160" s="26">
        <f t="shared" si="13"/>
        <v>48</v>
      </c>
      <c r="L160" s="26">
        <v>84.4</v>
      </c>
      <c r="M160" s="26"/>
      <c r="N160" s="26"/>
      <c r="O160" s="26">
        <f t="shared" si="11"/>
        <v>33.76</v>
      </c>
      <c r="P160" s="26">
        <f t="shared" si="14"/>
        <v>81.76</v>
      </c>
      <c r="Q160" s="31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</row>
    <row r="161" spans="1:181" s="3" customFormat="1" ht="18.75" customHeight="1">
      <c r="A161" s="14">
        <v>158</v>
      </c>
      <c r="B161" s="15" t="s">
        <v>343</v>
      </c>
      <c r="C161" s="15" t="s">
        <v>20</v>
      </c>
      <c r="D161" s="16" t="s">
        <v>86</v>
      </c>
      <c r="E161" s="16" t="s">
        <v>275</v>
      </c>
      <c r="F161" s="15"/>
      <c r="G161" s="15" t="s">
        <v>344</v>
      </c>
      <c r="H161" s="17">
        <v>73.5</v>
      </c>
      <c r="I161" s="17">
        <v>86</v>
      </c>
      <c r="J161" s="17">
        <f t="shared" si="12"/>
        <v>159.5</v>
      </c>
      <c r="K161" s="26">
        <f t="shared" si="13"/>
        <v>47.85</v>
      </c>
      <c r="L161" s="26">
        <v>85.4</v>
      </c>
      <c r="M161" s="26"/>
      <c r="N161" s="26"/>
      <c r="O161" s="26">
        <f t="shared" si="11"/>
        <v>34.16</v>
      </c>
      <c r="P161" s="26">
        <f t="shared" si="14"/>
        <v>82.01</v>
      </c>
      <c r="Q161" s="31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</row>
    <row r="162" spans="1:181" s="3" customFormat="1" ht="18.75" customHeight="1">
      <c r="A162" s="14">
        <v>159</v>
      </c>
      <c r="B162" s="15" t="s">
        <v>345</v>
      </c>
      <c r="C162" s="15" t="s">
        <v>20</v>
      </c>
      <c r="D162" s="16" t="s">
        <v>86</v>
      </c>
      <c r="E162" s="16" t="s">
        <v>275</v>
      </c>
      <c r="F162" s="15"/>
      <c r="G162" s="15" t="s">
        <v>346</v>
      </c>
      <c r="H162" s="17">
        <v>75</v>
      </c>
      <c r="I162" s="17">
        <v>84</v>
      </c>
      <c r="J162" s="17">
        <f t="shared" si="12"/>
        <v>159</v>
      </c>
      <c r="K162" s="26">
        <f t="shared" si="13"/>
        <v>47.7</v>
      </c>
      <c r="L162" s="26">
        <v>87.2</v>
      </c>
      <c r="M162" s="26"/>
      <c r="N162" s="26"/>
      <c r="O162" s="26">
        <f t="shared" si="11"/>
        <v>34.88</v>
      </c>
      <c r="P162" s="26">
        <f t="shared" si="14"/>
        <v>82.58</v>
      </c>
      <c r="Q162" s="31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  <c r="FW162" s="29"/>
      <c r="FX162" s="29"/>
      <c r="FY162" s="29"/>
    </row>
    <row r="163" spans="1:181" s="3" customFormat="1" ht="18.75" customHeight="1">
      <c r="A163" s="14">
        <v>160</v>
      </c>
      <c r="B163" s="15" t="s">
        <v>347</v>
      </c>
      <c r="C163" s="15" t="s">
        <v>20</v>
      </c>
      <c r="D163" s="16" t="s">
        <v>86</v>
      </c>
      <c r="E163" s="16" t="s">
        <v>275</v>
      </c>
      <c r="F163" s="15"/>
      <c r="G163" s="15" t="s">
        <v>348</v>
      </c>
      <c r="H163" s="17">
        <v>77.5</v>
      </c>
      <c r="I163" s="17">
        <v>81</v>
      </c>
      <c r="J163" s="17">
        <f t="shared" si="12"/>
        <v>158.5</v>
      </c>
      <c r="K163" s="26">
        <f t="shared" si="13"/>
        <v>47.55</v>
      </c>
      <c r="L163" s="26">
        <v>81.4</v>
      </c>
      <c r="M163" s="26"/>
      <c r="N163" s="26"/>
      <c r="O163" s="26">
        <f t="shared" si="11"/>
        <v>32.56</v>
      </c>
      <c r="P163" s="26">
        <f t="shared" si="14"/>
        <v>80.11</v>
      </c>
      <c r="Q163" s="31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</row>
    <row r="164" spans="1:181" s="3" customFormat="1" ht="18.75" customHeight="1">
      <c r="A164" s="14">
        <v>161</v>
      </c>
      <c r="B164" s="15" t="s">
        <v>349</v>
      </c>
      <c r="C164" s="15" t="s">
        <v>20</v>
      </c>
      <c r="D164" s="16" t="s">
        <v>86</v>
      </c>
      <c r="E164" s="16" t="s">
        <v>275</v>
      </c>
      <c r="F164" s="15"/>
      <c r="G164" s="15" t="s">
        <v>350</v>
      </c>
      <c r="H164" s="17">
        <v>77.5</v>
      </c>
      <c r="I164" s="17">
        <v>81</v>
      </c>
      <c r="J164" s="17">
        <f t="shared" si="12"/>
        <v>158.5</v>
      </c>
      <c r="K164" s="26">
        <f t="shared" si="13"/>
        <v>47.55</v>
      </c>
      <c r="L164" s="26">
        <v>83.6</v>
      </c>
      <c r="M164" s="26"/>
      <c r="N164" s="26"/>
      <c r="O164" s="26">
        <f t="shared" si="11"/>
        <v>33.44</v>
      </c>
      <c r="P164" s="26">
        <f t="shared" si="14"/>
        <v>80.99</v>
      </c>
      <c r="Q164" s="31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</row>
    <row r="165" spans="1:181" s="3" customFormat="1" ht="18.75" customHeight="1">
      <c r="A165" s="14">
        <v>162</v>
      </c>
      <c r="B165" s="15" t="s">
        <v>351</v>
      </c>
      <c r="C165" s="15" t="s">
        <v>20</v>
      </c>
      <c r="D165" s="16" t="s">
        <v>86</v>
      </c>
      <c r="E165" s="16" t="s">
        <v>275</v>
      </c>
      <c r="F165" s="15"/>
      <c r="G165" s="15" t="s">
        <v>352</v>
      </c>
      <c r="H165" s="17">
        <v>84</v>
      </c>
      <c r="I165" s="17">
        <v>74</v>
      </c>
      <c r="J165" s="17">
        <f t="shared" si="12"/>
        <v>158</v>
      </c>
      <c r="K165" s="26">
        <f t="shared" si="13"/>
        <v>47.4</v>
      </c>
      <c r="L165" s="26">
        <v>84.6</v>
      </c>
      <c r="M165" s="26"/>
      <c r="N165" s="26"/>
      <c r="O165" s="26">
        <f t="shared" si="11"/>
        <v>33.84</v>
      </c>
      <c r="P165" s="26">
        <f t="shared" si="14"/>
        <v>81.24</v>
      </c>
      <c r="Q165" s="31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</row>
    <row r="166" spans="1:181" s="3" customFormat="1" ht="18.75" customHeight="1">
      <c r="A166" s="14">
        <v>163</v>
      </c>
      <c r="B166" s="15" t="s">
        <v>353</v>
      </c>
      <c r="C166" s="15" t="s">
        <v>20</v>
      </c>
      <c r="D166" s="16" t="s">
        <v>86</v>
      </c>
      <c r="E166" s="16" t="s">
        <v>275</v>
      </c>
      <c r="F166" s="15"/>
      <c r="G166" s="15" t="s">
        <v>354</v>
      </c>
      <c r="H166" s="17">
        <v>74</v>
      </c>
      <c r="I166" s="17">
        <v>84</v>
      </c>
      <c r="J166" s="17">
        <f t="shared" si="12"/>
        <v>158</v>
      </c>
      <c r="K166" s="26">
        <f t="shared" si="13"/>
        <v>47.4</v>
      </c>
      <c r="L166" s="26">
        <v>83.4</v>
      </c>
      <c r="M166" s="26"/>
      <c r="N166" s="26"/>
      <c r="O166" s="26">
        <f t="shared" si="11"/>
        <v>33.36</v>
      </c>
      <c r="P166" s="26">
        <f t="shared" si="14"/>
        <v>80.76</v>
      </c>
      <c r="Q166" s="31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</row>
    <row r="167" spans="1:181" s="3" customFormat="1" ht="18.75" customHeight="1">
      <c r="A167" s="14">
        <v>164</v>
      </c>
      <c r="B167" s="15" t="s">
        <v>355</v>
      </c>
      <c r="C167" s="15" t="s">
        <v>20</v>
      </c>
      <c r="D167" s="16" t="s">
        <v>86</v>
      </c>
      <c r="E167" s="16" t="s">
        <v>275</v>
      </c>
      <c r="F167" s="15"/>
      <c r="G167" s="15" t="s">
        <v>356</v>
      </c>
      <c r="H167" s="17">
        <v>75</v>
      </c>
      <c r="I167" s="17">
        <v>83</v>
      </c>
      <c r="J167" s="17">
        <f t="shared" si="12"/>
        <v>158</v>
      </c>
      <c r="K167" s="26">
        <f t="shared" si="13"/>
        <v>47.4</v>
      </c>
      <c r="L167" s="26">
        <v>84.4</v>
      </c>
      <c r="M167" s="26"/>
      <c r="N167" s="26"/>
      <c r="O167" s="26">
        <f t="shared" si="11"/>
        <v>33.76</v>
      </c>
      <c r="P167" s="26">
        <f t="shared" si="14"/>
        <v>81.16</v>
      </c>
      <c r="Q167" s="31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</row>
    <row r="168" spans="1:181" s="3" customFormat="1" ht="18.75" customHeight="1">
      <c r="A168" s="14">
        <v>165</v>
      </c>
      <c r="B168" s="15" t="s">
        <v>357</v>
      </c>
      <c r="C168" s="15" t="s">
        <v>20</v>
      </c>
      <c r="D168" s="16" t="s">
        <v>86</v>
      </c>
      <c r="E168" s="16" t="s">
        <v>275</v>
      </c>
      <c r="F168" s="15"/>
      <c r="G168" s="15" t="s">
        <v>358</v>
      </c>
      <c r="H168" s="17">
        <v>80</v>
      </c>
      <c r="I168" s="17">
        <v>78</v>
      </c>
      <c r="J168" s="17">
        <f t="shared" si="12"/>
        <v>158</v>
      </c>
      <c r="K168" s="26">
        <f t="shared" si="13"/>
        <v>47.4</v>
      </c>
      <c r="L168" s="26">
        <v>82.4</v>
      </c>
      <c r="M168" s="26"/>
      <c r="N168" s="26"/>
      <c r="O168" s="26">
        <f t="shared" si="11"/>
        <v>32.96</v>
      </c>
      <c r="P168" s="26">
        <f t="shared" si="14"/>
        <v>80.36</v>
      </c>
      <c r="Q168" s="31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</row>
    <row r="169" spans="1:181" s="3" customFormat="1" ht="18.75" customHeight="1">
      <c r="A169" s="14">
        <v>166</v>
      </c>
      <c r="B169" s="15" t="s">
        <v>359</v>
      </c>
      <c r="C169" s="15" t="s">
        <v>20</v>
      </c>
      <c r="D169" s="16" t="s">
        <v>86</v>
      </c>
      <c r="E169" s="16" t="s">
        <v>275</v>
      </c>
      <c r="F169" s="15"/>
      <c r="G169" s="15" t="s">
        <v>360</v>
      </c>
      <c r="H169" s="17">
        <v>76.5</v>
      </c>
      <c r="I169" s="17">
        <v>81</v>
      </c>
      <c r="J169" s="17">
        <f t="shared" si="12"/>
        <v>157.5</v>
      </c>
      <c r="K169" s="26">
        <f t="shared" si="13"/>
        <v>47.25</v>
      </c>
      <c r="L169" s="26">
        <v>80.8</v>
      </c>
      <c r="M169" s="26"/>
      <c r="N169" s="26"/>
      <c r="O169" s="26">
        <f t="shared" si="11"/>
        <v>32.32</v>
      </c>
      <c r="P169" s="26">
        <f t="shared" si="14"/>
        <v>79.57</v>
      </c>
      <c r="Q169" s="31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</row>
    <row r="170" spans="1:181" s="3" customFormat="1" ht="18.75" customHeight="1">
      <c r="A170" s="14">
        <v>167</v>
      </c>
      <c r="B170" s="15" t="s">
        <v>361</v>
      </c>
      <c r="C170" s="15" t="s">
        <v>20</v>
      </c>
      <c r="D170" s="16" t="s">
        <v>86</v>
      </c>
      <c r="E170" s="16" t="s">
        <v>275</v>
      </c>
      <c r="F170" s="15"/>
      <c r="G170" s="15" t="s">
        <v>362</v>
      </c>
      <c r="H170" s="17">
        <v>76</v>
      </c>
      <c r="I170" s="17">
        <v>81</v>
      </c>
      <c r="J170" s="17">
        <f t="shared" si="12"/>
        <v>157</v>
      </c>
      <c r="K170" s="26">
        <f t="shared" si="13"/>
        <v>47.1</v>
      </c>
      <c r="L170" s="26">
        <v>87.6</v>
      </c>
      <c r="M170" s="26"/>
      <c r="N170" s="26"/>
      <c r="O170" s="26">
        <f t="shared" si="11"/>
        <v>35.04</v>
      </c>
      <c r="P170" s="26">
        <f t="shared" si="14"/>
        <v>82.14</v>
      </c>
      <c r="Q170" s="31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</row>
    <row r="171" spans="1:181" s="3" customFormat="1" ht="18.75" customHeight="1">
      <c r="A171" s="14">
        <v>168</v>
      </c>
      <c r="B171" s="15" t="s">
        <v>363</v>
      </c>
      <c r="C171" s="15" t="s">
        <v>20</v>
      </c>
      <c r="D171" s="16" t="s">
        <v>86</v>
      </c>
      <c r="E171" s="16" t="s">
        <v>275</v>
      </c>
      <c r="F171" s="15"/>
      <c r="G171" s="15" t="s">
        <v>364</v>
      </c>
      <c r="H171" s="17">
        <v>79</v>
      </c>
      <c r="I171" s="17">
        <v>78</v>
      </c>
      <c r="J171" s="17">
        <f t="shared" si="12"/>
        <v>157</v>
      </c>
      <c r="K171" s="26">
        <f t="shared" si="13"/>
        <v>47.1</v>
      </c>
      <c r="L171" s="34" t="s">
        <v>212</v>
      </c>
      <c r="M171" s="26"/>
      <c r="N171" s="26"/>
      <c r="O171" s="34" t="s">
        <v>212</v>
      </c>
      <c r="P171" s="26">
        <f t="shared" si="14"/>
        <v>47.1</v>
      </c>
      <c r="Q171" s="31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</row>
    <row r="172" spans="1:181" s="3" customFormat="1" ht="18.75" customHeight="1">
      <c r="A172" s="14">
        <v>169</v>
      </c>
      <c r="B172" s="15" t="s">
        <v>365</v>
      </c>
      <c r="C172" s="15" t="s">
        <v>20</v>
      </c>
      <c r="D172" s="16" t="s">
        <v>86</v>
      </c>
      <c r="E172" s="16" t="s">
        <v>275</v>
      </c>
      <c r="F172" s="15"/>
      <c r="G172" s="15" t="s">
        <v>366</v>
      </c>
      <c r="H172" s="17">
        <v>74</v>
      </c>
      <c r="I172" s="17">
        <v>83</v>
      </c>
      <c r="J172" s="17">
        <f t="shared" si="12"/>
        <v>157</v>
      </c>
      <c r="K172" s="26">
        <f t="shared" si="13"/>
        <v>47.1</v>
      </c>
      <c r="L172" s="26">
        <v>84.8</v>
      </c>
      <c r="M172" s="26"/>
      <c r="N172" s="26"/>
      <c r="O172" s="26">
        <f aca="true" t="shared" si="15" ref="O172:O187">INT(IF(N172&lt;&gt;"",N172*0.4,L172*0.4)*100)/100</f>
        <v>33.92</v>
      </c>
      <c r="P172" s="26">
        <f t="shared" si="14"/>
        <v>81.02</v>
      </c>
      <c r="Q172" s="31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</row>
    <row r="173" spans="1:181" s="3" customFormat="1" ht="18.75" customHeight="1">
      <c r="A173" s="14">
        <v>170</v>
      </c>
      <c r="B173" s="15" t="s">
        <v>367</v>
      </c>
      <c r="C173" s="15" t="s">
        <v>20</v>
      </c>
      <c r="D173" s="16" t="s">
        <v>86</v>
      </c>
      <c r="E173" s="16" t="s">
        <v>368</v>
      </c>
      <c r="F173" s="15"/>
      <c r="G173" s="15" t="s">
        <v>369</v>
      </c>
      <c r="H173" s="17">
        <v>76.5</v>
      </c>
      <c r="I173" s="17">
        <v>96.5</v>
      </c>
      <c r="J173" s="17">
        <f t="shared" si="12"/>
        <v>173</v>
      </c>
      <c r="K173" s="26">
        <f t="shared" si="13"/>
        <v>51.9</v>
      </c>
      <c r="L173" s="26">
        <v>82.4</v>
      </c>
      <c r="M173" s="26"/>
      <c r="N173" s="26"/>
      <c r="O173" s="26">
        <f t="shared" si="15"/>
        <v>32.96</v>
      </c>
      <c r="P173" s="26">
        <f t="shared" si="14"/>
        <v>84.86</v>
      </c>
      <c r="Q173" s="28" t="s">
        <v>24</v>
      </c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</row>
    <row r="174" spans="1:181" s="3" customFormat="1" ht="18.75" customHeight="1">
      <c r="A174" s="14">
        <v>171</v>
      </c>
      <c r="B174" s="15" t="s">
        <v>370</v>
      </c>
      <c r="C174" s="15" t="s">
        <v>20</v>
      </c>
      <c r="D174" s="16" t="s">
        <v>86</v>
      </c>
      <c r="E174" s="16" t="s">
        <v>368</v>
      </c>
      <c r="F174" s="15"/>
      <c r="G174" s="15" t="s">
        <v>371</v>
      </c>
      <c r="H174" s="17">
        <v>72</v>
      </c>
      <c r="I174" s="17">
        <v>100</v>
      </c>
      <c r="J174" s="17">
        <f t="shared" si="12"/>
        <v>172</v>
      </c>
      <c r="K174" s="26">
        <f t="shared" si="13"/>
        <v>51.6</v>
      </c>
      <c r="L174" s="26">
        <v>88.4</v>
      </c>
      <c r="M174" s="26"/>
      <c r="N174" s="26"/>
      <c r="O174" s="26">
        <f t="shared" si="15"/>
        <v>35.36</v>
      </c>
      <c r="P174" s="26">
        <f t="shared" si="14"/>
        <v>86.96</v>
      </c>
      <c r="Q174" s="28" t="s">
        <v>24</v>
      </c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</row>
    <row r="175" spans="1:181" s="3" customFormat="1" ht="18.75" customHeight="1">
      <c r="A175" s="14">
        <v>172</v>
      </c>
      <c r="B175" s="15" t="s">
        <v>372</v>
      </c>
      <c r="C175" s="15" t="s">
        <v>20</v>
      </c>
      <c r="D175" s="16" t="s">
        <v>86</v>
      </c>
      <c r="E175" s="16" t="s">
        <v>368</v>
      </c>
      <c r="F175" s="15"/>
      <c r="G175" s="15" t="s">
        <v>373</v>
      </c>
      <c r="H175" s="17">
        <v>76.5</v>
      </c>
      <c r="I175" s="17">
        <v>92</v>
      </c>
      <c r="J175" s="17">
        <f t="shared" si="12"/>
        <v>168.5</v>
      </c>
      <c r="K175" s="26">
        <f t="shared" si="13"/>
        <v>50.55</v>
      </c>
      <c r="L175" s="26">
        <v>86.4</v>
      </c>
      <c r="M175" s="26"/>
      <c r="N175" s="26"/>
      <c r="O175" s="26">
        <f t="shared" si="15"/>
        <v>34.56</v>
      </c>
      <c r="P175" s="26">
        <f t="shared" si="14"/>
        <v>85.11</v>
      </c>
      <c r="Q175" s="28" t="s">
        <v>24</v>
      </c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</row>
    <row r="176" spans="1:181" s="3" customFormat="1" ht="18.75" customHeight="1">
      <c r="A176" s="14">
        <v>173</v>
      </c>
      <c r="B176" s="15" t="s">
        <v>374</v>
      </c>
      <c r="C176" s="15" t="s">
        <v>20</v>
      </c>
      <c r="D176" s="16" t="s">
        <v>86</v>
      </c>
      <c r="E176" s="16" t="s">
        <v>368</v>
      </c>
      <c r="F176" s="15"/>
      <c r="G176" s="15" t="s">
        <v>375</v>
      </c>
      <c r="H176" s="17">
        <v>66.5</v>
      </c>
      <c r="I176" s="17">
        <v>99</v>
      </c>
      <c r="J176" s="17">
        <f t="shared" si="12"/>
        <v>165.5</v>
      </c>
      <c r="K176" s="26">
        <f t="shared" si="13"/>
        <v>49.65</v>
      </c>
      <c r="L176" s="26">
        <v>87.2</v>
      </c>
      <c r="M176" s="26"/>
      <c r="N176" s="26"/>
      <c r="O176" s="26">
        <f t="shared" si="15"/>
        <v>34.88</v>
      </c>
      <c r="P176" s="26">
        <f t="shared" si="14"/>
        <v>84.53</v>
      </c>
      <c r="Q176" s="28" t="s">
        <v>24</v>
      </c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</row>
    <row r="177" spans="1:181" s="3" customFormat="1" ht="18.75" customHeight="1">
      <c r="A177" s="14">
        <v>174</v>
      </c>
      <c r="B177" s="15" t="s">
        <v>376</v>
      </c>
      <c r="C177" s="15" t="s">
        <v>136</v>
      </c>
      <c r="D177" s="16" t="s">
        <v>86</v>
      </c>
      <c r="E177" s="16" t="s">
        <v>368</v>
      </c>
      <c r="F177" s="15"/>
      <c r="G177" s="15" t="s">
        <v>377</v>
      </c>
      <c r="H177" s="17">
        <v>69.5</v>
      </c>
      <c r="I177" s="17">
        <v>95</v>
      </c>
      <c r="J177" s="17">
        <f t="shared" si="12"/>
        <v>164.5</v>
      </c>
      <c r="K177" s="26">
        <f t="shared" si="13"/>
        <v>49.35</v>
      </c>
      <c r="L177" s="26">
        <v>83.8</v>
      </c>
      <c r="M177" s="26"/>
      <c r="N177" s="26"/>
      <c r="O177" s="26">
        <f t="shared" si="15"/>
        <v>33.52</v>
      </c>
      <c r="P177" s="26">
        <f t="shared" si="14"/>
        <v>82.87</v>
      </c>
      <c r="Q177" s="28" t="s">
        <v>24</v>
      </c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</row>
    <row r="178" spans="1:181" s="3" customFormat="1" ht="18.75" customHeight="1">
      <c r="A178" s="14">
        <v>175</v>
      </c>
      <c r="B178" s="15" t="s">
        <v>378</v>
      </c>
      <c r="C178" s="15" t="s">
        <v>20</v>
      </c>
      <c r="D178" s="16" t="s">
        <v>86</v>
      </c>
      <c r="E178" s="16" t="s">
        <v>368</v>
      </c>
      <c r="F178" s="15"/>
      <c r="G178" s="15" t="s">
        <v>379</v>
      </c>
      <c r="H178" s="17">
        <v>74</v>
      </c>
      <c r="I178" s="17">
        <v>87</v>
      </c>
      <c r="J178" s="17">
        <f t="shared" si="12"/>
        <v>161</v>
      </c>
      <c r="K178" s="26">
        <f t="shared" si="13"/>
        <v>48.3</v>
      </c>
      <c r="L178" s="26">
        <v>85.2</v>
      </c>
      <c r="M178" s="26"/>
      <c r="N178" s="26"/>
      <c r="O178" s="26">
        <f t="shared" si="15"/>
        <v>34.08</v>
      </c>
      <c r="P178" s="26">
        <f t="shared" si="14"/>
        <v>82.38</v>
      </c>
      <c r="Q178" s="28" t="s">
        <v>24</v>
      </c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</row>
    <row r="179" spans="1:181" s="3" customFormat="1" ht="18.75" customHeight="1">
      <c r="A179" s="14">
        <v>176</v>
      </c>
      <c r="B179" s="15" t="s">
        <v>380</v>
      </c>
      <c r="C179" s="15" t="s">
        <v>136</v>
      </c>
      <c r="D179" s="16" t="s">
        <v>86</v>
      </c>
      <c r="E179" s="16" t="s">
        <v>368</v>
      </c>
      <c r="F179" s="15"/>
      <c r="G179" s="15" t="s">
        <v>381</v>
      </c>
      <c r="H179" s="17">
        <v>64</v>
      </c>
      <c r="I179" s="17">
        <v>93</v>
      </c>
      <c r="J179" s="17">
        <f t="shared" si="12"/>
        <v>157</v>
      </c>
      <c r="K179" s="26">
        <f t="shared" si="13"/>
        <v>47.1</v>
      </c>
      <c r="L179" s="26">
        <v>83.4</v>
      </c>
      <c r="M179" s="26"/>
      <c r="N179" s="26"/>
      <c r="O179" s="26">
        <f t="shared" si="15"/>
        <v>33.36</v>
      </c>
      <c r="P179" s="26">
        <f t="shared" si="14"/>
        <v>80.46</v>
      </c>
      <c r="Q179" s="28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</row>
    <row r="180" spans="1:181" s="3" customFormat="1" ht="18.75" customHeight="1">
      <c r="A180" s="14">
        <v>177</v>
      </c>
      <c r="B180" s="15" t="s">
        <v>382</v>
      </c>
      <c r="C180" s="15" t="s">
        <v>20</v>
      </c>
      <c r="D180" s="16" t="s">
        <v>86</v>
      </c>
      <c r="E180" s="16" t="s">
        <v>368</v>
      </c>
      <c r="F180" s="15"/>
      <c r="G180" s="15" t="s">
        <v>383</v>
      </c>
      <c r="H180" s="17">
        <v>72</v>
      </c>
      <c r="I180" s="17">
        <v>85</v>
      </c>
      <c r="J180" s="17">
        <f t="shared" si="12"/>
        <v>157</v>
      </c>
      <c r="K180" s="26">
        <f t="shared" si="13"/>
        <v>47.1</v>
      </c>
      <c r="L180" s="26">
        <v>86.4</v>
      </c>
      <c r="M180" s="26"/>
      <c r="N180" s="26"/>
      <c r="O180" s="26">
        <f t="shared" si="15"/>
        <v>34.56</v>
      </c>
      <c r="P180" s="26">
        <f t="shared" si="14"/>
        <v>81.66</v>
      </c>
      <c r="Q180" s="28" t="s">
        <v>24</v>
      </c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</row>
    <row r="181" spans="1:181" s="3" customFormat="1" ht="18.75" customHeight="1">
      <c r="A181" s="14">
        <v>178</v>
      </c>
      <c r="B181" s="15" t="s">
        <v>384</v>
      </c>
      <c r="C181" s="15" t="s">
        <v>20</v>
      </c>
      <c r="D181" s="16" t="s">
        <v>86</v>
      </c>
      <c r="E181" s="16" t="s">
        <v>368</v>
      </c>
      <c r="F181" s="15"/>
      <c r="G181" s="15" t="s">
        <v>385</v>
      </c>
      <c r="H181" s="17">
        <v>70.5</v>
      </c>
      <c r="I181" s="17">
        <v>86</v>
      </c>
      <c r="J181" s="17">
        <f t="shared" si="12"/>
        <v>156.5</v>
      </c>
      <c r="K181" s="26">
        <f t="shared" si="13"/>
        <v>46.95</v>
      </c>
      <c r="L181" s="26">
        <v>86.2</v>
      </c>
      <c r="M181" s="26"/>
      <c r="N181" s="26"/>
      <c r="O181" s="26">
        <f t="shared" si="15"/>
        <v>34.48</v>
      </c>
      <c r="P181" s="26">
        <f t="shared" si="14"/>
        <v>81.43</v>
      </c>
      <c r="Q181" s="28" t="s">
        <v>24</v>
      </c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</row>
    <row r="182" spans="1:181" s="3" customFormat="1" ht="18.75" customHeight="1">
      <c r="A182" s="14">
        <v>179</v>
      </c>
      <c r="B182" s="15" t="s">
        <v>386</v>
      </c>
      <c r="C182" s="15" t="s">
        <v>20</v>
      </c>
      <c r="D182" s="16" t="s">
        <v>86</v>
      </c>
      <c r="E182" s="16" t="s">
        <v>368</v>
      </c>
      <c r="F182" s="15"/>
      <c r="G182" s="15" t="s">
        <v>387</v>
      </c>
      <c r="H182" s="17">
        <v>69</v>
      </c>
      <c r="I182" s="17">
        <v>86</v>
      </c>
      <c r="J182" s="17">
        <f t="shared" si="12"/>
        <v>155</v>
      </c>
      <c r="K182" s="26">
        <f t="shared" si="13"/>
        <v>46.5</v>
      </c>
      <c r="L182" s="26">
        <v>82.6</v>
      </c>
      <c r="M182" s="26"/>
      <c r="N182" s="26"/>
      <c r="O182" s="26">
        <f t="shared" si="15"/>
        <v>33.04</v>
      </c>
      <c r="P182" s="26">
        <f t="shared" si="14"/>
        <v>79.54</v>
      </c>
      <c r="Q182" s="31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</row>
    <row r="183" spans="1:181" s="3" customFormat="1" ht="18.75" customHeight="1">
      <c r="A183" s="14">
        <v>180</v>
      </c>
      <c r="B183" s="15" t="s">
        <v>388</v>
      </c>
      <c r="C183" s="15" t="s">
        <v>20</v>
      </c>
      <c r="D183" s="16" t="s">
        <v>86</v>
      </c>
      <c r="E183" s="16" t="s">
        <v>368</v>
      </c>
      <c r="F183" s="15"/>
      <c r="G183" s="15" t="s">
        <v>389</v>
      </c>
      <c r="H183" s="17">
        <v>60</v>
      </c>
      <c r="I183" s="17">
        <v>92.5</v>
      </c>
      <c r="J183" s="17">
        <f t="shared" si="12"/>
        <v>152.5</v>
      </c>
      <c r="K183" s="26">
        <f t="shared" si="13"/>
        <v>45.75</v>
      </c>
      <c r="L183" s="26">
        <v>81.4</v>
      </c>
      <c r="M183" s="26"/>
      <c r="N183" s="26"/>
      <c r="O183" s="26">
        <f t="shared" si="15"/>
        <v>32.56</v>
      </c>
      <c r="P183" s="26">
        <f t="shared" si="14"/>
        <v>78.31</v>
      </c>
      <c r="Q183" s="31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  <c r="FN183" s="29"/>
      <c r="FO183" s="29"/>
      <c r="FP183" s="29"/>
      <c r="FQ183" s="29"/>
      <c r="FR183" s="29"/>
      <c r="FS183" s="29"/>
      <c r="FT183" s="29"/>
      <c r="FU183" s="29"/>
      <c r="FV183" s="29"/>
      <c r="FW183" s="29"/>
      <c r="FX183" s="29"/>
      <c r="FY183" s="29"/>
    </row>
    <row r="184" spans="1:181" s="3" customFormat="1" ht="18.75" customHeight="1">
      <c r="A184" s="14">
        <v>181</v>
      </c>
      <c r="B184" s="15" t="s">
        <v>390</v>
      </c>
      <c r="C184" s="15" t="s">
        <v>20</v>
      </c>
      <c r="D184" s="16" t="s">
        <v>86</v>
      </c>
      <c r="E184" s="16" t="s">
        <v>368</v>
      </c>
      <c r="F184" s="15"/>
      <c r="G184" s="15" t="s">
        <v>391</v>
      </c>
      <c r="H184" s="17">
        <v>62.5</v>
      </c>
      <c r="I184" s="17">
        <v>89.5</v>
      </c>
      <c r="J184" s="17">
        <f t="shared" si="12"/>
        <v>152</v>
      </c>
      <c r="K184" s="26">
        <f t="shared" si="13"/>
        <v>45.6</v>
      </c>
      <c r="L184" s="26">
        <v>87.6</v>
      </c>
      <c r="M184" s="26"/>
      <c r="N184" s="26"/>
      <c r="O184" s="26">
        <f t="shared" si="15"/>
        <v>35.04</v>
      </c>
      <c r="P184" s="26">
        <f t="shared" si="14"/>
        <v>80.64</v>
      </c>
      <c r="Q184" s="28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29"/>
      <c r="EW184" s="29"/>
      <c r="EX184" s="29"/>
      <c r="EY184" s="29"/>
      <c r="EZ184" s="29"/>
      <c r="FA184" s="29"/>
      <c r="FB184" s="29"/>
      <c r="FC184" s="29"/>
      <c r="FD184" s="29"/>
      <c r="FE184" s="29"/>
      <c r="FF184" s="29"/>
      <c r="FG184" s="29"/>
      <c r="FH184" s="29"/>
      <c r="FI184" s="29"/>
      <c r="FJ184" s="29"/>
      <c r="FK184" s="29"/>
      <c r="FL184" s="29"/>
      <c r="FM184" s="29"/>
      <c r="FN184" s="29"/>
      <c r="FO184" s="29"/>
      <c r="FP184" s="29"/>
      <c r="FQ184" s="29"/>
      <c r="FR184" s="29"/>
      <c r="FS184" s="29"/>
      <c r="FT184" s="29"/>
      <c r="FU184" s="29"/>
      <c r="FV184" s="29"/>
      <c r="FW184" s="29"/>
      <c r="FX184" s="29"/>
      <c r="FY184" s="29"/>
    </row>
    <row r="185" spans="1:181" s="3" customFormat="1" ht="18.75" customHeight="1">
      <c r="A185" s="14">
        <v>182</v>
      </c>
      <c r="B185" s="15" t="s">
        <v>392</v>
      </c>
      <c r="C185" s="15" t="s">
        <v>20</v>
      </c>
      <c r="D185" s="16" t="s">
        <v>86</v>
      </c>
      <c r="E185" s="16" t="s">
        <v>368</v>
      </c>
      <c r="F185" s="15"/>
      <c r="G185" s="15" t="s">
        <v>393</v>
      </c>
      <c r="H185" s="17">
        <v>66.5</v>
      </c>
      <c r="I185" s="17">
        <v>85</v>
      </c>
      <c r="J185" s="17">
        <f t="shared" si="12"/>
        <v>151.5</v>
      </c>
      <c r="K185" s="26">
        <f t="shared" si="13"/>
        <v>45.45</v>
      </c>
      <c r="L185" s="26">
        <v>81.4</v>
      </c>
      <c r="M185" s="26"/>
      <c r="N185" s="26"/>
      <c r="O185" s="26">
        <f t="shared" si="15"/>
        <v>32.56</v>
      </c>
      <c r="P185" s="26">
        <f t="shared" si="14"/>
        <v>78.01</v>
      </c>
      <c r="Q185" s="31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  <c r="EN185" s="29"/>
      <c r="EO185" s="29"/>
      <c r="EP185" s="29"/>
      <c r="EQ185" s="29"/>
      <c r="ER185" s="29"/>
      <c r="ES185" s="29"/>
      <c r="ET185" s="29"/>
      <c r="EU185" s="29"/>
      <c r="EV185" s="29"/>
      <c r="EW185" s="29"/>
      <c r="EX185" s="29"/>
      <c r="EY185" s="29"/>
      <c r="EZ185" s="29"/>
      <c r="FA185" s="29"/>
      <c r="FB185" s="29"/>
      <c r="FC185" s="29"/>
      <c r="FD185" s="29"/>
      <c r="FE185" s="29"/>
      <c r="FF185" s="29"/>
      <c r="FG185" s="29"/>
      <c r="FH185" s="29"/>
      <c r="FI185" s="29"/>
      <c r="FJ185" s="29"/>
      <c r="FK185" s="29"/>
      <c r="FL185" s="29"/>
      <c r="FM185" s="29"/>
      <c r="FN185" s="29"/>
      <c r="FO185" s="29"/>
      <c r="FP185" s="29"/>
      <c r="FQ185" s="29"/>
      <c r="FR185" s="29"/>
      <c r="FS185" s="29"/>
      <c r="FT185" s="29"/>
      <c r="FU185" s="29"/>
      <c r="FV185" s="29"/>
      <c r="FW185" s="29"/>
      <c r="FX185" s="29"/>
      <c r="FY185" s="29"/>
    </row>
    <row r="186" spans="1:181" s="3" customFormat="1" ht="18.75" customHeight="1">
      <c r="A186" s="14">
        <v>183</v>
      </c>
      <c r="B186" s="15" t="s">
        <v>394</v>
      </c>
      <c r="C186" s="15" t="s">
        <v>136</v>
      </c>
      <c r="D186" s="16" t="s">
        <v>86</v>
      </c>
      <c r="E186" s="16" t="s">
        <v>368</v>
      </c>
      <c r="F186" s="15"/>
      <c r="G186" s="15" t="s">
        <v>395</v>
      </c>
      <c r="H186" s="17">
        <v>62.5</v>
      </c>
      <c r="I186" s="17">
        <v>87.5</v>
      </c>
      <c r="J186" s="17">
        <f t="shared" si="12"/>
        <v>150</v>
      </c>
      <c r="K186" s="26">
        <f t="shared" si="13"/>
        <v>45</v>
      </c>
      <c r="L186" s="26">
        <v>83.4</v>
      </c>
      <c r="M186" s="26"/>
      <c r="N186" s="26"/>
      <c r="O186" s="26">
        <f t="shared" si="15"/>
        <v>33.36</v>
      </c>
      <c r="P186" s="26">
        <f t="shared" si="14"/>
        <v>78.36</v>
      </c>
      <c r="Q186" s="31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29"/>
      <c r="EW186" s="29"/>
      <c r="EX186" s="29"/>
      <c r="EY186" s="29"/>
      <c r="EZ186" s="29"/>
      <c r="FA186" s="29"/>
      <c r="FB186" s="29"/>
      <c r="FC186" s="29"/>
      <c r="FD186" s="29"/>
      <c r="FE186" s="29"/>
      <c r="FF186" s="29"/>
      <c r="FG186" s="29"/>
      <c r="FH186" s="29"/>
      <c r="FI186" s="29"/>
      <c r="FJ186" s="29"/>
      <c r="FK186" s="29"/>
      <c r="FL186" s="29"/>
      <c r="FM186" s="29"/>
      <c r="FN186" s="29"/>
      <c r="FO186" s="29"/>
      <c r="FP186" s="29"/>
      <c r="FQ186" s="29"/>
      <c r="FR186" s="29"/>
      <c r="FS186" s="29"/>
      <c r="FT186" s="29"/>
      <c r="FU186" s="29"/>
      <c r="FV186" s="29"/>
      <c r="FW186" s="29"/>
      <c r="FX186" s="29"/>
      <c r="FY186" s="29"/>
    </row>
    <row r="187" spans="1:181" s="3" customFormat="1" ht="18.75" customHeight="1">
      <c r="A187" s="14">
        <v>184</v>
      </c>
      <c r="B187" s="15" t="s">
        <v>396</v>
      </c>
      <c r="C187" s="15" t="s">
        <v>20</v>
      </c>
      <c r="D187" s="16" t="s">
        <v>86</v>
      </c>
      <c r="E187" s="16" t="s">
        <v>368</v>
      </c>
      <c r="F187" s="15"/>
      <c r="G187" s="15" t="s">
        <v>397</v>
      </c>
      <c r="H187" s="17">
        <v>61.5</v>
      </c>
      <c r="I187" s="17">
        <v>85</v>
      </c>
      <c r="J187" s="17">
        <f t="shared" si="12"/>
        <v>146.5</v>
      </c>
      <c r="K187" s="26">
        <f t="shared" si="13"/>
        <v>43.95</v>
      </c>
      <c r="L187" s="26">
        <v>83.8</v>
      </c>
      <c r="M187" s="26"/>
      <c r="N187" s="26"/>
      <c r="O187" s="26">
        <f t="shared" si="15"/>
        <v>33.52</v>
      </c>
      <c r="P187" s="26">
        <f t="shared" si="14"/>
        <v>77.47</v>
      </c>
      <c r="Q187" s="31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</row>
    <row r="188" spans="1:181" s="3" customFormat="1" ht="18.75" customHeight="1">
      <c r="A188" s="14">
        <v>185</v>
      </c>
      <c r="B188" s="15" t="s">
        <v>398</v>
      </c>
      <c r="C188" s="15" t="s">
        <v>20</v>
      </c>
      <c r="D188" s="16" t="s">
        <v>86</v>
      </c>
      <c r="E188" s="16" t="s">
        <v>368</v>
      </c>
      <c r="F188" s="15"/>
      <c r="G188" s="15" t="s">
        <v>399</v>
      </c>
      <c r="H188" s="17">
        <v>61.5</v>
      </c>
      <c r="I188" s="17">
        <v>84</v>
      </c>
      <c r="J188" s="17">
        <f t="shared" si="12"/>
        <v>145.5</v>
      </c>
      <c r="K188" s="26">
        <f t="shared" si="13"/>
        <v>43.65</v>
      </c>
      <c r="L188" s="34" t="s">
        <v>212</v>
      </c>
      <c r="M188" s="26"/>
      <c r="N188" s="26"/>
      <c r="O188" s="34" t="s">
        <v>212</v>
      </c>
      <c r="P188" s="26">
        <f t="shared" si="14"/>
        <v>43.65</v>
      </c>
      <c r="Q188" s="31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</row>
    <row r="189" spans="1:181" s="3" customFormat="1" ht="18.75" customHeight="1">
      <c r="A189" s="14">
        <v>186</v>
      </c>
      <c r="B189" s="15" t="s">
        <v>400</v>
      </c>
      <c r="C189" s="15" t="s">
        <v>136</v>
      </c>
      <c r="D189" s="16" t="s">
        <v>86</v>
      </c>
      <c r="E189" s="16" t="s">
        <v>368</v>
      </c>
      <c r="F189" s="15"/>
      <c r="G189" s="15" t="s">
        <v>401</v>
      </c>
      <c r="H189" s="17">
        <v>64.5</v>
      </c>
      <c r="I189" s="17">
        <v>80</v>
      </c>
      <c r="J189" s="17">
        <f t="shared" si="12"/>
        <v>144.5</v>
      </c>
      <c r="K189" s="26">
        <f t="shared" si="13"/>
        <v>43.35</v>
      </c>
      <c r="L189" s="26">
        <v>82.8</v>
      </c>
      <c r="M189" s="26"/>
      <c r="N189" s="26"/>
      <c r="O189" s="26">
        <f aca="true" t="shared" si="16" ref="O189:O208">INT(IF(N189&lt;&gt;"",N189*0.4,L189*0.4)*100)/100</f>
        <v>33.12</v>
      </c>
      <c r="P189" s="26">
        <f t="shared" si="14"/>
        <v>76.47</v>
      </c>
      <c r="Q189" s="31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  <c r="EN189" s="29"/>
      <c r="EO189" s="29"/>
      <c r="EP189" s="29"/>
      <c r="EQ189" s="29"/>
      <c r="ER189" s="29"/>
      <c r="ES189" s="29"/>
      <c r="ET189" s="29"/>
      <c r="EU189" s="29"/>
      <c r="EV189" s="29"/>
      <c r="EW189" s="29"/>
      <c r="EX189" s="29"/>
      <c r="EY189" s="29"/>
      <c r="EZ189" s="29"/>
      <c r="FA189" s="29"/>
      <c r="FB189" s="29"/>
      <c r="FC189" s="29"/>
      <c r="FD189" s="29"/>
      <c r="FE189" s="29"/>
      <c r="FF189" s="29"/>
      <c r="FG189" s="29"/>
      <c r="FH189" s="29"/>
      <c r="FI189" s="29"/>
      <c r="FJ189" s="29"/>
      <c r="FK189" s="29"/>
      <c r="FL189" s="29"/>
      <c r="FM189" s="29"/>
      <c r="FN189" s="29"/>
      <c r="FO189" s="29"/>
      <c r="FP189" s="29"/>
      <c r="FQ189" s="29"/>
      <c r="FR189" s="29"/>
      <c r="FS189" s="29"/>
      <c r="FT189" s="29"/>
      <c r="FU189" s="29"/>
      <c r="FV189" s="29"/>
      <c r="FW189" s="29"/>
      <c r="FX189" s="29"/>
      <c r="FY189" s="29"/>
    </row>
    <row r="190" spans="1:181" s="3" customFormat="1" ht="18.75" customHeight="1">
      <c r="A190" s="14">
        <v>187</v>
      </c>
      <c r="B190" s="15" t="s">
        <v>402</v>
      </c>
      <c r="C190" s="15" t="s">
        <v>136</v>
      </c>
      <c r="D190" s="16" t="s">
        <v>86</v>
      </c>
      <c r="E190" s="16" t="s">
        <v>368</v>
      </c>
      <c r="F190" s="15"/>
      <c r="G190" s="15" t="s">
        <v>403</v>
      </c>
      <c r="H190" s="17">
        <v>57.5</v>
      </c>
      <c r="I190" s="17">
        <v>77</v>
      </c>
      <c r="J190" s="17">
        <f t="shared" si="12"/>
        <v>134.5</v>
      </c>
      <c r="K190" s="26">
        <f t="shared" si="13"/>
        <v>40.35</v>
      </c>
      <c r="L190" s="26">
        <v>88</v>
      </c>
      <c r="M190" s="26"/>
      <c r="N190" s="26"/>
      <c r="O190" s="26">
        <f t="shared" si="16"/>
        <v>35.2</v>
      </c>
      <c r="P190" s="26">
        <f t="shared" si="14"/>
        <v>75.55</v>
      </c>
      <c r="Q190" s="31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</row>
    <row r="191" spans="1:181" s="3" customFormat="1" ht="18.75" customHeight="1">
      <c r="A191" s="14">
        <v>188</v>
      </c>
      <c r="B191" s="15" t="s">
        <v>404</v>
      </c>
      <c r="C191" s="15" t="s">
        <v>136</v>
      </c>
      <c r="D191" s="16" t="s">
        <v>86</v>
      </c>
      <c r="E191" s="16" t="s">
        <v>405</v>
      </c>
      <c r="F191" s="15"/>
      <c r="G191" s="15" t="s">
        <v>406</v>
      </c>
      <c r="H191" s="17">
        <v>74</v>
      </c>
      <c r="I191" s="17">
        <v>63</v>
      </c>
      <c r="J191" s="17">
        <f t="shared" si="12"/>
        <v>137</v>
      </c>
      <c r="K191" s="26">
        <f t="shared" si="13"/>
        <v>41.1</v>
      </c>
      <c r="L191" s="26">
        <v>88.2</v>
      </c>
      <c r="M191" s="26"/>
      <c r="N191" s="26"/>
      <c r="O191" s="26">
        <f t="shared" si="16"/>
        <v>35.28</v>
      </c>
      <c r="P191" s="26">
        <f t="shared" si="14"/>
        <v>76.38</v>
      </c>
      <c r="Q191" s="28" t="s">
        <v>24</v>
      </c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  <c r="FC191" s="29"/>
      <c r="FD191" s="29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29"/>
      <c r="FR191" s="29"/>
      <c r="FS191" s="29"/>
      <c r="FT191" s="29"/>
      <c r="FU191" s="29"/>
      <c r="FV191" s="29"/>
      <c r="FW191" s="29"/>
      <c r="FX191" s="29"/>
      <c r="FY191" s="29"/>
    </row>
    <row r="192" spans="1:181" s="3" customFormat="1" ht="18.75" customHeight="1">
      <c r="A192" s="14">
        <v>189</v>
      </c>
      <c r="B192" s="15" t="s">
        <v>407</v>
      </c>
      <c r="C192" s="15" t="s">
        <v>136</v>
      </c>
      <c r="D192" s="16" t="s">
        <v>86</v>
      </c>
      <c r="E192" s="16" t="s">
        <v>405</v>
      </c>
      <c r="F192" s="15"/>
      <c r="G192" s="15" t="s">
        <v>408</v>
      </c>
      <c r="H192" s="17">
        <v>70</v>
      </c>
      <c r="I192" s="17">
        <v>67</v>
      </c>
      <c r="J192" s="17">
        <f t="shared" si="12"/>
        <v>137</v>
      </c>
      <c r="K192" s="26">
        <f t="shared" si="13"/>
        <v>41.1</v>
      </c>
      <c r="L192" s="26">
        <v>87.8</v>
      </c>
      <c r="M192" s="26"/>
      <c r="N192" s="26"/>
      <c r="O192" s="26">
        <f t="shared" si="16"/>
        <v>35.12</v>
      </c>
      <c r="P192" s="26">
        <f t="shared" si="14"/>
        <v>76.22</v>
      </c>
      <c r="Q192" s="28" t="s">
        <v>24</v>
      </c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</row>
    <row r="193" spans="1:181" s="3" customFormat="1" ht="18.75" customHeight="1">
      <c r="A193" s="14">
        <v>190</v>
      </c>
      <c r="B193" s="15" t="s">
        <v>409</v>
      </c>
      <c r="C193" s="15" t="s">
        <v>136</v>
      </c>
      <c r="D193" s="16" t="s">
        <v>86</v>
      </c>
      <c r="E193" s="16" t="s">
        <v>405</v>
      </c>
      <c r="F193" s="15"/>
      <c r="G193" s="15" t="s">
        <v>410</v>
      </c>
      <c r="H193" s="17">
        <v>65.5</v>
      </c>
      <c r="I193" s="17">
        <v>70</v>
      </c>
      <c r="J193" s="17">
        <f t="shared" si="12"/>
        <v>135.5</v>
      </c>
      <c r="K193" s="26">
        <f t="shared" si="13"/>
        <v>40.65</v>
      </c>
      <c r="L193" s="26">
        <v>83</v>
      </c>
      <c r="M193" s="26"/>
      <c r="N193" s="26"/>
      <c r="O193" s="26">
        <f t="shared" si="16"/>
        <v>33.2</v>
      </c>
      <c r="P193" s="26">
        <f t="shared" si="14"/>
        <v>73.85</v>
      </c>
      <c r="Q193" s="28" t="s">
        <v>24</v>
      </c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</row>
    <row r="194" spans="1:181" s="3" customFormat="1" ht="18.75" customHeight="1">
      <c r="A194" s="14">
        <v>191</v>
      </c>
      <c r="B194" s="15" t="s">
        <v>198</v>
      </c>
      <c r="C194" s="15" t="s">
        <v>20</v>
      </c>
      <c r="D194" s="16" t="s">
        <v>86</v>
      </c>
      <c r="E194" s="16" t="s">
        <v>405</v>
      </c>
      <c r="F194" s="15"/>
      <c r="G194" s="15" t="s">
        <v>411</v>
      </c>
      <c r="H194" s="17">
        <v>65.5</v>
      </c>
      <c r="I194" s="17">
        <v>65</v>
      </c>
      <c r="J194" s="17">
        <f t="shared" si="12"/>
        <v>130.5</v>
      </c>
      <c r="K194" s="26">
        <f t="shared" si="13"/>
        <v>39.15</v>
      </c>
      <c r="L194" s="26">
        <v>88.6</v>
      </c>
      <c r="M194" s="26"/>
      <c r="N194" s="26"/>
      <c r="O194" s="26">
        <f t="shared" si="16"/>
        <v>35.44</v>
      </c>
      <c r="P194" s="26">
        <f t="shared" si="14"/>
        <v>74.59</v>
      </c>
      <c r="Q194" s="28" t="s">
        <v>24</v>
      </c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</row>
    <row r="195" spans="1:181" s="3" customFormat="1" ht="18.75" customHeight="1">
      <c r="A195" s="14">
        <v>192</v>
      </c>
      <c r="B195" s="15" t="s">
        <v>412</v>
      </c>
      <c r="C195" s="15" t="s">
        <v>136</v>
      </c>
      <c r="D195" s="16" t="s">
        <v>86</v>
      </c>
      <c r="E195" s="16" t="s">
        <v>405</v>
      </c>
      <c r="F195" s="15"/>
      <c r="G195" s="15" t="s">
        <v>413</v>
      </c>
      <c r="H195" s="17">
        <v>69.5</v>
      </c>
      <c r="I195" s="17">
        <v>60</v>
      </c>
      <c r="J195" s="17">
        <f t="shared" si="12"/>
        <v>129.5</v>
      </c>
      <c r="K195" s="26">
        <f t="shared" si="13"/>
        <v>38.85</v>
      </c>
      <c r="L195" s="26">
        <v>83</v>
      </c>
      <c r="M195" s="26"/>
      <c r="N195" s="26"/>
      <c r="O195" s="26">
        <f t="shared" si="16"/>
        <v>33.2</v>
      </c>
      <c r="P195" s="26">
        <f t="shared" si="14"/>
        <v>72.05</v>
      </c>
      <c r="Q195" s="28" t="s">
        <v>24</v>
      </c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  <c r="FV195" s="29"/>
      <c r="FW195" s="29"/>
      <c r="FX195" s="29"/>
      <c r="FY195" s="29"/>
    </row>
    <row r="196" spans="1:181" s="3" customFormat="1" ht="18.75" customHeight="1">
      <c r="A196" s="14">
        <v>193</v>
      </c>
      <c r="B196" s="15" t="s">
        <v>414</v>
      </c>
      <c r="C196" s="15" t="s">
        <v>136</v>
      </c>
      <c r="D196" s="16" t="s">
        <v>86</v>
      </c>
      <c r="E196" s="16" t="s">
        <v>405</v>
      </c>
      <c r="F196" s="15"/>
      <c r="G196" s="15" t="s">
        <v>415</v>
      </c>
      <c r="H196" s="17">
        <v>63</v>
      </c>
      <c r="I196" s="17">
        <v>66</v>
      </c>
      <c r="J196" s="17">
        <f aca="true" t="shared" si="17" ref="J196:J259">H196+I196</f>
        <v>129</v>
      </c>
      <c r="K196" s="26">
        <f aca="true" t="shared" si="18" ref="K196:K259">INT(J196/2*0.6*100)/100</f>
        <v>38.7</v>
      </c>
      <c r="L196" s="26">
        <v>88.4</v>
      </c>
      <c r="M196" s="26"/>
      <c r="N196" s="26"/>
      <c r="O196" s="26">
        <f t="shared" si="16"/>
        <v>35.36</v>
      </c>
      <c r="P196" s="26">
        <f aca="true" t="shared" si="19" ref="P196:P259">IF(O196="缺考",K196,INT((K196+O196)*100)/100)</f>
        <v>74.06</v>
      </c>
      <c r="Q196" s="28" t="s">
        <v>24</v>
      </c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</row>
    <row r="197" spans="1:181" s="3" customFormat="1" ht="18.75" customHeight="1">
      <c r="A197" s="14">
        <v>194</v>
      </c>
      <c r="B197" s="15" t="s">
        <v>416</v>
      </c>
      <c r="C197" s="15" t="s">
        <v>136</v>
      </c>
      <c r="D197" s="16" t="s">
        <v>86</v>
      </c>
      <c r="E197" s="16" t="s">
        <v>405</v>
      </c>
      <c r="F197" s="15"/>
      <c r="G197" s="15" t="s">
        <v>417</v>
      </c>
      <c r="H197" s="17">
        <v>58.5</v>
      </c>
      <c r="I197" s="17">
        <v>69</v>
      </c>
      <c r="J197" s="17">
        <f t="shared" si="17"/>
        <v>127.5</v>
      </c>
      <c r="K197" s="26">
        <f t="shared" si="18"/>
        <v>38.25</v>
      </c>
      <c r="L197" s="26">
        <v>85.4</v>
      </c>
      <c r="M197" s="26"/>
      <c r="N197" s="26"/>
      <c r="O197" s="26">
        <f t="shared" si="16"/>
        <v>34.16</v>
      </c>
      <c r="P197" s="26">
        <f t="shared" si="19"/>
        <v>72.41</v>
      </c>
      <c r="Q197" s="28" t="s">
        <v>24</v>
      </c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</row>
    <row r="198" spans="1:181" s="3" customFormat="1" ht="18.75" customHeight="1">
      <c r="A198" s="14">
        <v>195</v>
      </c>
      <c r="B198" s="15" t="s">
        <v>418</v>
      </c>
      <c r="C198" s="15" t="s">
        <v>136</v>
      </c>
      <c r="D198" s="16" t="s">
        <v>86</v>
      </c>
      <c r="E198" s="16" t="s">
        <v>405</v>
      </c>
      <c r="F198" s="15"/>
      <c r="G198" s="15" t="s">
        <v>419</v>
      </c>
      <c r="H198" s="17">
        <v>63</v>
      </c>
      <c r="I198" s="17">
        <v>61</v>
      </c>
      <c r="J198" s="17">
        <f t="shared" si="17"/>
        <v>124</v>
      </c>
      <c r="K198" s="26">
        <f t="shared" si="18"/>
        <v>37.2</v>
      </c>
      <c r="L198" s="26">
        <v>87.2</v>
      </c>
      <c r="M198" s="26"/>
      <c r="N198" s="26"/>
      <c r="O198" s="26">
        <f t="shared" si="16"/>
        <v>34.88</v>
      </c>
      <c r="P198" s="26">
        <f t="shared" si="19"/>
        <v>72.08</v>
      </c>
      <c r="Q198" s="28" t="s">
        <v>24</v>
      </c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</row>
    <row r="199" spans="1:181" s="3" customFormat="1" ht="18.75" customHeight="1">
      <c r="A199" s="14">
        <v>196</v>
      </c>
      <c r="B199" s="15" t="s">
        <v>420</v>
      </c>
      <c r="C199" s="15" t="s">
        <v>136</v>
      </c>
      <c r="D199" s="16" t="s">
        <v>86</v>
      </c>
      <c r="E199" s="16" t="s">
        <v>405</v>
      </c>
      <c r="F199" s="15"/>
      <c r="G199" s="15" t="s">
        <v>421</v>
      </c>
      <c r="H199" s="17">
        <v>68.5</v>
      </c>
      <c r="I199" s="17">
        <v>55</v>
      </c>
      <c r="J199" s="17">
        <f t="shared" si="17"/>
        <v>123.5</v>
      </c>
      <c r="K199" s="26">
        <f t="shared" si="18"/>
        <v>37.05</v>
      </c>
      <c r="L199" s="26">
        <v>84.2</v>
      </c>
      <c r="M199" s="26"/>
      <c r="N199" s="26"/>
      <c r="O199" s="26">
        <f t="shared" si="16"/>
        <v>33.68</v>
      </c>
      <c r="P199" s="26">
        <f t="shared" si="19"/>
        <v>70.73</v>
      </c>
      <c r="Q199" s="28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</row>
    <row r="200" spans="1:181" s="3" customFormat="1" ht="18.75" customHeight="1">
      <c r="A200" s="14">
        <v>197</v>
      </c>
      <c r="B200" s="15" t="s">
        <v>422</v>
      </c>
      <c r="C200" s="15" t="s">
        <v>136</v>
      </c>
      <c r="D200" s="16" t="s">
        <v>86</v>
      </c>
      <c r="E200" s="16" t="s">
        <v>405</v>
      </c>
      <c r="F200" s="15"/>
      <c r="G200" s="15" t="s">
        <v>423</v>
      </c>
      <c r="H200" s="17">
        <v>59</v>
      </c>
      <c r="I200" s="17">
        <v>63</v>
      </c>
      <c r="J200" s="17">
        <f t="shared" si="17"/>
        <v>122</v>
      </c>
      <c r="K200" s="26">
        <f t="shared" si="18"/>
        <v>36.6</v>
      </c>
      <c r="L200" s="26">
        <v>83.2</v>
      </c>
      <c r="M200" s="26"/>
      <c r="N200" s="26"/>
      <c r="O200" s="26">
        <f t="shared" si="16"/>
        <v>33.28</v>
      </c>
      <c r="P200" s="26">
        <f t="shared" si="19"/>
        <v>69.88</v>
      </c>
      <c r="Q200" s="31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</row>
    <row r="201" spans="1:181" s="3" customFormat="1" ht="18.75" customHeight="1">
      <c r="A201" s="14">
        <v>198</v>
      </c>
      <c r="B201" s="15" t="s">
        <v>424</v>
      </c>
      <c r="C201" s="15" t="s">
        <v>20</v>
      </c>
      <c r="D201" s="16" t="s">
        <v>86</v>
      </c>
      <c r="E201" s="16" t="s">
        <v>405</v>
      </c>
      <c r="F201" s="15"/>
      <c r="G201" s="15" t="s">
        <v>425</v>
      </c>
      <c r="H201" s="17">
        <v>60</v>
      </c>
      <c r="I201" s="17">
        <v>60</v>
      </c>
      <c r="J201" s="17">
        <f t="shared" si="17"/>
        <v>120</v>
      </c>
      <c r="K201" s="26">
        <f t="shared" si="18"/>
        <v>36</v>
      </c>
      <c r="L201" s="26">
        <v>81.8</v>
      </c>
      <c r="M201" s="26"/>
      <c r="N201" s="26"/>
      <c r="O201" s="26">
        <f t="shared" si="16"/>
        <v>32.72</v>
      </c>
      <c r="P201" s="26">
        <f t="shared" si="19"/>
        <v>68.72</v>
      </c>
      <c r="Q201" s="31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</row>
    <row r="202" spans="1:181" s="3" customFormat="1" ht="18.75" customHeight="1">
      <c r="A202" s="14">
        <v>199</v>
      </c>
      <c r="B202" s="15" t="s">
        <v>426</v>
      </c>
      <c r="C202" s="15" t="s">
        <v>136</v>
      </c>
      <c r="D202" s="16" t="s">
        <v>86</v>
      </c>
      <c r="E202" s="16" t="s">
        <v>405</v>
      </c>
      <c r="F202" s="15"/>
      <c r="G202" s="15" t="s">
        <v>427</v>
      </c>
      <c r="H202" s="17">
        <v>64</v>
      </c>
      <c r="I202" s="17">
        <v>55</v>
      </c>
      <c r="J202" s="17">
        <f t="shared" si="17"/>
        <v>119</v>
      </c>
      <c r="K202" s="26">
        <f t="shared" si="18"/>
        <v>35.7</v>
      </c>
      <c r="L202" s="26">
        <v>80.2</v>
      </c>
      <c r="M202" s="26"/>
      <c r="N202" s="26"/>
      <c r="O202" s="26">
        <f t="shared" si="16"/>
        <v>32.08</v>
      </c>
      <c r="P202" s="26">
        <f t="shared" si="19"/>
        <v>67.78</v>
      </c>
      <c r="Q202" s="31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</row>
    <row r="203" spans="1:181" s="3" customFormat="1" ht="18.75" customHeight="1">
      <c r="A203" s="14">
        <v>200</v>
      </c>
      <c r="B203" s="15" t="s">
        <v>428</v>
      </c>
      <c r="C203" s="15" t="s">
        <v>136</v>
      </c>
      <c r="D203" s="16" t="s">
        <v>86</v>
      </c>
      <c r="E203" s="16" t="s">
        <v>405</v>
      </c>
      <c r="F203" s="15"/>
      <c r="G203" s="15" t="s">
        <v>429</v>
      </c>
      <c r="H203" s="17">
        <v>62</v>
      </c>
      <c r="I203" s="17">
        <v>57</v>
      </c>
      <c r="J203" s="17">
        <f t="shared" si="17"/>
        <v>119</v>
      </c>
      <c r="K203" s="26">
        <f t="shared" si="18"/>
        <v>35.7</v>
      </c>
      <c r="L203" s="26">
        <v>81.2</v>
      </c>
      <c r="M203" s="26"/>
      <c r="N203" s="26"/>
      <c r="O203" s="26">
        <f t="shared" si="16"/>
        <v>32.48</v>
      </c>
      <c r="P203" s="26">
        <f t="shared" si="19"/>
        <v>68.18</v>
      </c>
      <c r="Q203" s="31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29"/>
      <c r="EH203" s="29"/>
      <c r="EI203" s="29"/>
      <c r="EJ203" s="29"/>
      <c r="EK203" s="29"/>
      <c r="EL203" s="29"/>
      <c r="EM203" s="29"/>
      <c r="EN203" s="29"/>
      <c r="EO203" s="29"/>
      <c r="EP203" s="29"/>
      <c r="EQ203" s="29"/>
      <c r="ER203" s="29"/>
      <c r="ES203" s="29"/>
      <c r="ET203" s="29"/>
      <c r="EU203" s="29"/>
      <c r="EV203" s="29"/>
      <c r="EW203" s="29"/>
      <c r="EX203" s="29"/>
      <c r="EY203" s="29"/>
      <c r="EZ203" s="29"/>
      <c r="FA203" s="29"/>
      <c r="FB203" s="29"/>
      <c r="FC203" s="29"/>
      <c r="FD203" s="29"/>
      <c r="FE203" s="29"/>
      <c r="FF203" s="29"/>
      <c r="FG203" s="29"/>
      <c r="FH203" s="29"/>
      <c r="FI203" s="29"/>
      <c r="FJ203" s="29"/>
      <c r="FK203" s="29"/>
      <c r="FL203" s="29"/>
      <c r="FM203" s="29"/>
      <c r="FN203" s="29"/>
      <c r="FO203" s="29"/>
      <c r="FP203" s="29"/>
      <c r="FQ203" s="29"/>
      <c r="FR203" s="29"/>
      <c r="FS203" s="29"/>
      <c r="FT203" s="29"/>
      <c r="FU203" s="29"/>
      <c r="FV203" s="29"/>
      <c r="FW203" s="29"/>
      <c r="FX203" s="29"/>
      <c r="FY203" s="29"/>
    </row>
    <row r="204" spans="1:181" s="3" customFormat="1" ht="18.75" customHeight="1">
      <c r="A204" s="14">
        <v>201</v>
      </c>
      <c r="B204" s="15" t="s">
        <v>430</v>
      </c>
      <c r="C204" s="15" t="s">
        <v>20</v>
      </c>
      <c r="D204" s="16" t="s">
        <v>86</v>
      </c>
      <c r="E204" s="16" t="s">
        <v>405</v>
      </c>
      <c r="F204" s="15"/>
      <c r="G204" s="15" t="s">
        <v>431</v>
      </c>
      <c r="H204" s="17">
        <v>44.5</v>
      </c>
      <c r="I204" s="17">
        <v>69</v>
      </c>
      <c r="J204" s="17">
        <f t="shared" si="17"/>
        <v>113.5</v>
      </c>
      <c r="K204" s="26">
        <f t="shared" si="18"/>
        <v>34.05</v>
      </c>
      <c r="L204" s="26">
        <v>81</v>
      </c>
      <c r="M204" s="26"/>
      <c r="N204" s="26"/>
      <c r="O204" s="26">
        <f t="shared" si="16"/>
        <v>32.4</v>
      </c>
      <c r="P204" s="26">
        <f t="shared" si="19"/>
        <v>66.45</v>
      </c>
      <c r="Q204" s="31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  <c r="EK204" s="29"/>
      <c r="EL204" s="29"/>
      <c r="EM204" s="29"/>
      <c r="EN204" s="29"/>
      <c r="EO204" s="29"/>
      <c r="EP204" s="29"/>
      <c r="EQ204" s="29"/>
      <c r="ER204" s="29"/>
      <c r="ES204" s="29"/>
      <c r="ET204" s="29"/>
      <c r="EU204" s="29"/>
      <c r="EV204" s="29"/>
      <c r="EW204" s="29"/>
      <c r="EX204" s="29"/>
      <c r="EY204" s="29"/>
      <c r="EZ204" s="29"/>
      <c r="FA204" s="29"/>
      <c r="FB204" s="29"/>
      <c r="FC204" s="29"/>
      <c r="FD204" s="29"/>
      <c r="FE204" s="29"/>
      <c r="FF204" s="29"/>
      <c r="FG204" s="29"/>
      <c r="FH204" s="29"/>
      <c r="FI204" s="29"/>
      <c r="FJ204" s="29"/>
      <c r="FK204" s="29"/>
      <c r="FL204" s="29"/>
      <c r="FM204" s="29"/>
      <c r="FN204" s="29"/>
      <c r="FO204" s="29"/>
      <c r="FP204" s="29"/>
      <c r="FQ204" s="29"/>
      <c r="FR204" s="29"/>
      <c r="FS204" s="29"/>
      <c r="FT204" s="29"/>
      <c r="FU204" s="29"/>
      <c r="FV204" s="29"/>
      <c r="FW204" s="29"/>
      <c r="FX204" s="29"/>
      <c r="FY204" s="29"/>
    </row>
    <row r="205" spans="1:181" s="3" customFormat="1" ht="18.75" customHeight="1">
      <c r="A205" s="14">
        <v>202</v>
      </c>
      <c r="B205" s="15" t="s">
        <v>432</v>
      </c>
      <c r="C205" s="15" t="s">
        <v>136</v>
      </c>
      <c r="D205" s="16" t="s">
        <v>86</v>
      </c>
      <c r="E205" s="16" t="s">
        <v>405</v>
      </c>
      <c r="F205" s="15"/>
      <c r="G205" s="15" t="s">
        <v>433</v>
      </c>
      <c r="H205" s="17">
        <v>54</v>
      </c>
      <c r="I205" s="17">
        <v>49</v>
      </c>
      <c r="J205" s="17">
        <f t="shared" si="17"/>
        <v>103</v>
      </c>
      <c r="K205" s="26">
        <f t="shared" si="18"/>
        <v>30.9</v>
      </c>
      <c r="L205" s="26">
        <v>82.8</v>
      </c>
      <c r="M205" s="26"/>
      <c r="N205" s="26"/>
      <c r="O205" s="26">
        <f t="shared" si="16"/>
        <v>33.12</v>
      </c>
      <c r="P205" s="26">
        <f t="shared" si="19"/>
        <v>64.02</v>
      </c>
      <c r="Q205" s="31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</row>
    <row r="206" spans="1:181" s="3" customFormat="1" ht="18.75" customHeight="1">
      <c r="A206" s="14">
        <v>203</v>
      </c>
      <c r="B206" s="15" t="s">
        <v>434</v>
      </c>
      <c r="C206" s="15" t="s">
        <v>20</v>
      </c>
      <c r="D206" s="16" t="s">
        <v>86</v>
      </c>
      <c r="E206" s="16" t="s">
        <v>405</v>
      </c>
      <c r="F206" s="15"/>
      <c r="G206" s="15" t="s">
        <v>435</v>
      </c>
      <c r="H206" s="17">
        <v>45.5</v>
      </c>
      <c r="I206" s="17">
        <v>56</v>
      </c>
      <c r="J206" s="17">
        <f t="shared" si="17"/>
        <v>101.5</v>
      </c>
      <c r="K206" s="26">
        <f t="shared" si="18"/>
        <v>30.45</v>
      </c>
      <c r="L206" s="26">
        <v>80.6</v>
      </c>
      <c r="M206" s="26"/>
      <c r="N206" s="26"/>
      <c r="O206" s="26">
        <f t="shared" si="16"/>
        <v>32.24</v>
      </c>
      <c r="P206" s="26">
        <f t="shared" si="19"/>
        <v>62.69</v>
      </c>
      <c r="Q206" s="31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  <c r="FC206" s="29"/>
      <c r="FD206" s="29"/>
      <c r="FE206" s="29"/>
      <c r="FF206" s="29"/>
      <c r="FG206" s="29"/>
      <c r="FH206" s="29"/>
      <c r="FI206" s="29"/>
      <c r="FJ206" s="29"/>
      <c r="FK206" s="29"/>
      <c r="FL206" s="29"/>
      <c r="FM206" s="29"/>
      <c r="FN206" s="29"/>
      <c r="FO206" s="29"/>
      <c r="FP206" s="29"/>
      <c r="FQ206" s="29"/>
      <c r="FR206" s="29"/>
      <c r="FS206" s="29"/>
      <c r="FT206" s="29"/>
      <c r="FU206" s="29"/>
      <c r="FV206" s="29"/>
      <c r="FW206" s="29"/>
      <c r="FX206" s="29"/>
      <c r="FY206" s="29"/>
    </row>
    <row r="207" spans="1:181" s="3" customFormat="1" ht="18.75" customHeight="1">
      <c r="A207" s="14">
        <v>204</v>
      </c>
      <c r="B207" s="15" t="s">
        <v>436</v>
      </c>
      <c r="C207" s="15" t="s">
        <v>20</v>
      </c>
      <c r="D207" s="16" t="s">
        <v>86</v>
      </c>
      <c r="E207" s="16" t="s">
        <v>437</v>
      </c>
      <c r="F207" s="15"/>
      <c r="G207" s="15" t="s">
        <v>438</v>
      </c>
      <c r="H207" s="17">
        <v>81.5</v>
      </c>
      <c r="I207" s="17">
        <v>77</v>
      </c>
      <c r="J207" s="17">
        <f t="shared" si="17"/>
        <v>158.5</v>
      </c>
      <c r="K207" s="26">
        <f t="shared" si="18"/>
        <v>47.55</v>
      </c>
      <c r="L207" s="26">
        <v>88.6</v>
      </c>
      <c r="M207" s="26"/>
      <c r="N207" s="26"/>
      <c r="O207" s="26">
        <f t="shared" si="16"/>
        <v>35.44</v>
      </c>
      <c r="P207" s="26">
        <f t="shared" si="19"/>
        <v>82.99</v>
      </c>
      <c r="Q207" s="28" t="s">
        <v>24</v>
      </c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"/>
      <c r="EH207" s="29"/>
      <c r="EI207" s="29"/>
      <c r="EJ207" s="29"/>
      <c r="EK207" s="29"/>
      <c r="EL207" s="29"/>
      <c r="EM207" s="29"/>
      <c r="EN207" s="29"/>
      <c r="EO207" s="29"/>
      <c r="EP207" s="29"/>
      <c r="EQ207" s="29"/>
      <c r="ER207" s="29"/>
      <c r="ES207" s="29"/>
      <c r="ET207" s="29"/>
      <c r="EU207" s="29"/>
      <c r="EV207" s="29"/>
      <c r="EW207" s="29"/>
      <c r="EX207" s="29"/>
      <c r="EY207" s="29"/>
      <c r="EZ207" s="29"/>
      <c r="FA207" s="29"/>
      <c r="FB207" s="29"/>
      <c r="FC207" s="29"/>
      <c r="FD207" s="29"/>
      <c r="FE207" s="29"/>
      <c r="FF207" s="29"/>
      <c r="FG207" s="29"/>
      <c r="FH207" s="29"/>
      <c r="FI207" s="29"/>
      <c r="FJ207" s="29"/>
      <c r="FK207" s="29"/>
      <c r="FL207" s="29"/>
      <c r="FM207" s="29"/>
      <c r="FN207" s="29"/>
      <c r="FO207" s="29"/>
      <c r="FP207" s="29"/>
      <c r="FQ207" s="29"/>
      <c r="FR207" s="29"/>
      <c r="FS207" s="29"/>
      <c r="FT207" s="29"/>
      <c r="FU207" s="29"/>
      <c r="FV207" s="29"/>
      <c r="FW207" s="29"/>
      <c r="FX207" s="29"/>
      <c r="FY207" s="29"/>
    </row>
    <row r="208" spans="1:181" s="3" customFormat="1" ht="18.75" customHeight="1">
      <c r="A208" s="14">
        <v>205</v>
      </c>
      <c r="B208" s="15" t="s">
        <v>439</v>
      </c>
      <c r="C208" s="15" t="s">
        <v>20</v>
      </c>
      <c r="D208" s="16" t="s">
        <v>86</v>
      </c>
      <c r="E208" s="16" t="s">
        <v>437</v>
      </c>
      <c r="F208" s="15"/>
      <c r="G208" s="15" t="s">
        <v>440</v>
      </c>
      <c r="H208" s="17">
        <v>62.5</v>
      </c>
      <c r="I208" s="17">
        <v>58</v>
      </c>
      <c r="J208" s="17">
        <f t="shared" si="17"/>
        <v>120.5</v>
      </c>
      <c r="K208" s="26">
        <f t="shared" si="18"/>
        <v>36.15</v>
      </c>
      <c r="L208" s="26">
        <v>87.6</v>
      </c>
      <c r="M208" s="26"/>
      <c r="N208" s="26"/>
      <c r="O208" s="26">
        <f t="shared" si="16"/>
        <v>35.04</v>
      </c>
      <c r="P208" s="26">
        <f t="shared" si="19"/>
        <v>71.19</v>
      </c>
      <c r="Q208" s="28" t="s">
        <v>24</v>
      </c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  <c r="FC208" s="29"/>
      <c r="FD208" s="29"/>
      <c r="FE208" s="29"/>
      <c r="FF208" s="29"/>
      <c r="FG208" s="29"/>
      <c r="FH208" s="29"/>
      <c r="FI208" s="29"/>
      <c r="FJ208" s="29"/>
      <c r="FK208" s="29"/>
      <c r="FL208" s="29"/>
      <c r="FM208" s="29"/>
      <c r="FN208" s="29"/>
      <c r="FO208" s="29"/>
      <c r="FP208" s="29"/>
      <c r="FQ208" s="29"/>
      <c r="FR208" s="29"/>
      <c r="FS208" s="29"/>
      <c r="FT208" s="29"/>
      <c r="FU208" s="29"/>
      <c r="FV208" s="29"/>
      <c r="FW208" s="29"/>
      <c r="FX208" s="29"/>
      <c r="FY208" s="29"/>
    </row>
    <row r="209" spans="1:181" s="3" customFormat="1" ht="18.75" customHeight="1">
      <c r="A209" s="14">
        <v>206</v>
      </c>
      <c r="B209" s="15" t="s">
        <v>441</v>
      </c>
      <c r="C209" s="15" t="s">
        <v>20</v>
      </c>
      <c r="D209" s="16" t="s">
        <v>86</v>
      </c>
      <c r="E209" s="16" t="s">
        <v>437</v>
      </c>
      <c r="F209" s="15"/>
      <c r="G209" s="15" t="s">
        <v>442</v>
      </c>
      <c r="H209" s="17">
        <v>74</v>
      </c>
      <c r="I209" s="17">
        <v>40</v>
      </c>
      <c r="J209" s="17">
        <f t="shared" si="17"/>
        <v>114</v>
      </c>
      <c r="K209" s="26">
        <f t="shared" si="18"/>
        <v>34.2</v>
      </c>
      <c r="L209" s="34" t="s">
        <v>212</v>
      </c>
      <c r="M209" s="26"/>
      <c r="N209" s="26"/>
      <c r="O209" s="34" t="s">
        <v>212</v>
      </c>
      <c r="P209" s="26">
        <f t="shared" si="19"/>
        <v>34.2</v>
      </c>
      <c r="Q209" s="31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"/>
      <c r="EH209" s="29"/>
      <c r="EI209" s="29"/>
      <c r="EJ209" s="29"/>
      <c r="EK209" s="29"/>
      <c r="EL209" s="29"/>
      <c r="EM209" s="29"/>
      <c r="EN209" s="29"/>
      <c r="EO209" s="29"/>
      <c r="EP209" s="29"/>
      <c r="EQ209" s="29"/>
      <c r="ER209" s="29"/>
      <c r="ES209" s="29"/>
      <c r="ET209" s="29"/>
      <c r="EU209" s="29"/>
      <c r="EV209" s="29"/>
      <c r="EW209" s="29"/>
      <c r="EX209" s="29"/>
      <c r="EY209" s="29"/>
      <c r="EZ209" s="29"/>
      <c r="FA209" s="29"/>
      <c r="FB209" s="29"/>
      <c r="FC209" s="29"/>
      <c r="FD209" s="29"/>
      <c r="FE209" s="29"/>
      <c r="FF209" s="29"/>
      <c r="FG209" s="29"/>
      <c r="FH209" s="29"/>
      <c r="FI209" s="29"/>
      <c r="FJ209" s="29"/>
      <c r="FK209" s="29"/>
      <c r="FL209" s="29"/>
      <c r="FM209" s="29"/>
      <c r="FN209" s="29"/>
      <c r="FO209" s="29"/>
      <c r="FP209" s="29"/>
      <c r="FQ209" s="29"/>
      <c r="FR209" s="29"/>
      <c r="FS209" s="29"/>
      <c r="FT209" s="29"/>
      <c r="FU209" s="29"/>
      <c r="FV209" s="29"/>
      <c r="FW209" s="29"/>
      <c r="FX209" s="29"/>
      <c r="FY209" s="29"/>
    </row>
    <row r="210" spans="1:181" s="3" customFormat="1" ht="18.75" customHeight="1">
      <c r="A210" s="14">
        <v>207</v>
      </c>
      <c r="B210" s="15" t="s">
        <v>443</v>
      </c>
      <c r="C210" s="15" t="s">
        <v>20</v>
      </c>
      <c r="D210" s="16" t="s">
        <v>86</v>
      </c>
      <c r="E210" s="16" t="s">
        <v>437</v>
      </c>
      <c r="F210" s="15"/>
      <c r="G210" s="15" t="s">
        <v>444</v>
      </c>
      <c r="H210" s="17">
        <v>63</v>
      </c>
      <c r="I210" s="17">
        <v>46</v>
      </c>
      <c r="J210" s="17">
        <f t="shared" si="17"/>
        <v>109</v>
      </c>
      <c r="K210" s="26">
        <f t="shared" si="18"/>
        <v>32.7</v>
      </c>
      <c r="L210" s="34" t="s">
        <v>212</v>
      </c>
      <c r="M210" s="26"/>
      <c r="N210" s="26"/>
      <c r="O210" s="34" t="s">
        <v>212</v>
      </c>
      <c r="P210" s="26">
        <f t="shared" si="19"/>
        <v>32.7</v>
      </c>
      <c r="Q210" s="31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29"/>
      <c r="EW210" s="29"/>
      <c r="EX210" s="29"/>
      <c r="EY210" s="29"/>
      <c r="EZ210" s="29"/>
      <c r="FA210" s="29"/>
      <c r="FB210" s="29"/>
      <c r="FC210" s="29"/>
      <c r="FD210" s="29"/>
      <c r="FE210" s="29"/>
      <c r="FF210" s="29"/>
      <c r="FG210" s="29"/>
      <c r="FH210" s="29"/>
      <c r="FI210" s="29"/>
      <c r="FJ210" s="29"/>
      <c r="FK210" s="29"/>
      <c r="FL210" s="29"/>
      <c r="FM210" s="29"/>
      <c r="FN210" s="29"/>
      <c r="FO210" s="29"/>
      <c r="FP210" s="29"/>
      <c r="FQ210" s="29"/>
      <c r="FR210" s="29"/>
      <c r="FS210" s="29"/>
      <c r="FT210" s="29"/>
      <c r="FU210" s="29"/>
      <c r="FV210" s="29"/>
      <c r="FW210" s="29"/>
      <c r="FX210" s="29"/>
      <c r="FY210" s="29"/>
    </row>
    <row r="211" spans="1:181" s="3" customFormat="1" ht="18.75" customHeight="1">
      <c r="A211" s="14">
        <v>208</v>
      </c>
      <c r="B211" s="15" t="s">
        <v>445</v>
      </c>
      <c r="C211" s="15" t="s">
        <v>20</v>
      </c>
      <c r="D211" s="16" t="s">
        <v>86</v>
      </c>
      <c r="E211" s="16" t="s">
        <v>446</v>
      </c>
      <c r="F211" s="24" t="s">
        <v>447</v>
      </c>
      <c r="G211" s="15" t="s">
        <v>448</v>
      </c>
      <c r="H211" s="17">
        <v>88</v>
      </c>
      <c r="I211" s="17">
        <v>75</v>
      </c>
      <c r="J211" s="17">
        <f t="shared" si="17"/>
        <v>163</v>
      </c>
      <c r="K211" s="26">
        <f t="shared" si="18"/>
        <v>48.9</v>
      </c>
      <c r="L211" s="26">
        <v>85.6</v>
      </c>
      <c r="M211" s="26">
        <v>1</v>
      </c>
      <c r="N211" s="26">
        <f aca="true" t="shared" si="20" ref="N211:N274">INT(L211*M211*100)/100</f>
        <v>85.6</v>
      </c>
      <c r="O211" s="26">
        <f aca="true" t="shared" si="21" ref="O211:O274">INT(IF(N211&lt;&gt;"",N211*0.4,L211*0.4)*100)/100</f>
        <v>34.24</v>
      </c>
      <c r="P211" s="26">
        <f t="shared" si="19"/>
        <v>83.14</v>
      </c>
      <c r="Q211" s="28" t="s">
        <v>24</v>
      </c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  <c r="FC211" s="29"/>
      <c r="FD211" s="29"/>
      <c r="FE211" s="29"/>
      <c r="FF211" s="29"/>
      <c r="FG211" s="29"/>
      <c r="FH211" s="29"/>
      <c r="FI211" s="29"/>
      <c r="FJ211" s="29"/>
      <c r="FK211" s="29"/>
      <c r="FL211" s="29"/>
      <c r="FM211" s="29"/>
      <c r="FN211" s="29"/>
      <c r="FO211" s="29"/>
      <c r="FP211" s="29"/>
      <c r="FQ211" s="29"/>
      <c r="FR211" s="29"/>
      <c r="FS211" s="29"/>
      <c r="FT211" s="29"/>
      <c r="FU211" s="29"/>
      <c r="FV211" s="29"/>
      <c r="FW211" s="29"/>
      <c r="FX211" s="29"/>
      <c r="FY211" s="29"/>
    </row>
    <row r="212" spans="1:181" s="3" customFormat="1" ht="18.75" customHeight="1">
      <c r="A212" s="14">
        <v>209</v>
      </c>
      <c r="B212" s="15" t="s">
        <v>449</v>
      </c>
      <c r="C212" s="15" t="s">
        <v>20</v>
      </c>
      <c r="D212" s="16" t="s">
        <v>86</v>
      </c>
      <c r="E212" s="16" t="s">
        <v>446</v>
      </c>
      <c r="F212" s="24" t="s">
        <v>450</v>
      </c>
      <c r="G212" s="15" t="s">
        <v>451</v>
      </c>
      <c r="H212" s="17">
        <v>77</v>
      </c>
      <c r="I212" s="17">
        <v>84</v>
      </c>
      <c r="J212" s="17">
        <f t="shared" si="17"/>
        <v>161</v>
      </c>
      <c r="K212" s="26">
        <f t="shared" si="18"/>
        <v>48.3</v>
      </c>
      <c r="L212" s="26">
        <v>87</v>
      </c>
      <c r="M212" s="26">
        <v>0.99</v>
      </c>
      <c r="N212" s="26">
        <f t="shared" si="20"/>
        <v>86.13</v>
      </c>
      <c r="O212" s="26">
        <f t="shared" si="21"/>
        <v>34.45</v>
      </c>
      <c r="P212" s="26">
        <f t="shared" si="19"/>
        <v>82.75</v>
      </c>
      <c r="Q212" s="28" t="s">
        <v>24</v>
      </c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  <c r="FC212" s="29"/>
      <c r="FD212" s="29"/>
      <c r="FE212" s="29"/>
      <c r="FF212" s="29"/>
      <c r="FG212" s="29"/>
      <c r="FH212" s="29"/>
      <c r="FI212" s="29"/>
      <c r="FJ212" s="29"/>
      <c r="FK212" s="29"/>
      <c r="FL212" s="29"/>
      <c r="FM212" s="29"/>
      <c r="FN212" s="29"/>
      <c r="FO212" s="29"/>
      <c r="FP212" s="29"/>
      <c r="FQ212" s="29"/>
      <c r="FR212" s="29"/>
      <c r="FS212" s="29"/>
      <c r="FT212" s="29"/>
      <c r="FU212" s="29"/>
      <c r="FV212" s="29"/>
      <c r="FW212" s="29"/>
      <c r="FX212" s="29"/>
      <c r="FY212" s="29"/>
    </row>
    <row r="213" spans="1:181" s="3" customFormat="1" ht="18.75" customHeight="1">
      <c r="A213" s="14">
        <v>210</v>
      </c>
      <c r="B213" s="15" t="s">
        <v>452</v>
      </c>
      <c r="C213" s="15" t="s">
        <v>20</v>
      </c>
      <c r="D213" s="16" t="s">
        <v>86</v>
      </c>
      <c r="E213" s="16" t="s">
        <v>446</v>
      </c>
      <c r="F213" s="24" t="s">
        <v>450</v>
      </c>
      <c r="G213" s="15" t="s">
        <v>453</v>
      </c>
      <c r="H213" s="17">
        <v>83</v>
      </c>
      <c r="I213" s="17">
        <v>73</v>
      </c>
      <c r="J213" s="17">
        <f t="shared" si="17"/>
        <v>156</v>
      </c>
      <c r="K213" s="26">
        <f t="shared" si="18"/>
        <v>46.8</v>
      </c>
      <c r="L213" s="26">
        <v>84.4</v>
      </c>
      <c r="M213" s="26">
        <v>0.99</v>
      </c>
      <c r="N213" s="26">
        <f t="shared" si="20"/>
        <v>83.55</v>
      </c>
      <c r="O213" s="26">
        <f t="shared" si="21"/>
        <v>33.42</v>
      </c>
      <c r="P213" s="26">
        <f t="shared" si="19"/>
        <v>80.22</v>
      </c>
      <c r="Q213" s="28" t="s">
        <v>24</v>
      </c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  <c r="EK213" s="29"/>
      <c r="EL213" s="29"/>
      <c r="EM213" s="29"/>
      <c r="EN213" s="29"/>
      <c r="EO213" s="29"/>
      <c r="EP213" s="29"/>
      <c r="EQ213" s="29"/>
      <c r="ER213" s="29"/>
      <c r="ES213" s="29"/>
      <c r="ET213" s="29"/>
      <c r="EU213" s="29"/>
      <c r="EV213" s="29"/>
      <c r="EW213" s="29"/>
      <c r="EX213" s="29"/>
      <c r="EY213" s="29"/>
      <c r="EZ213" s="29"/>
      <c r="FA213" s="29"/>
      <c r="FB213" s="29"/>
      <c r="FC213" s="29"/>
      <c r="FD213" s="29"/>
      <c r="FE213" s="29"/>
      <c r="FF213" s="29"/>
      <c r="FG213" s="29"/>
      <c r="FH213" s="29"/>
      <c r="FI213" s="29"/>
      <c r="FJ213" s="29"/>
      <c r="FK213" s="29"/>
      <c r="FL213" s="29"/>
      <c r="FM213" s="29"/>
      <c r="FN213" s="29"/>
      <c r="FO213" s="29"/>
      <c r="FP213" s="29"/>
      <c r="FQ213" s="29"/>
      <c r="FR213" s="29"/>
      <c r="FS213" s="29"/>
      <c r="FT213" s="29"/>
      <c r="FU213" s="29"/>
      <c r="FV213" s="29"/>
      <c r="FW213" s="29"/>
      <c r="FX213" s="29"/>
      <c r="FY213" s="29"/>
    </row>
    <row r="214" spans="1:181" s="3" customFormat="1" ht="18.75" customHeight="1">
      <c r="A214" s="14">
        <v>211</v>
      </c>
      <c r="B214" s="15" t="s">
        <v>454</v>
      </c>
      <c r="C214" s="15" t="s">
        <v>136</v>
      </c>
      <c r="D214" s="16" t="s">
        <v>86</v>
      </c>
      <c r="E214" s="16" t="s">
        <v>446</v>
      </c>
      <c r="F214" s="24" t="s">
        <v>447</v>
      </c>
      <c r="G214" s="15" t="s">
        <v>455</v>
      </c>
      <c r="H214" s="17">
        <v>77.5</v>
      </c>
      <c r="I214" s="17">
        <v>76</v>
      </c>
      <c r="J214" s="17">
        <f t="shared" si="17"/>
        <v>153.5</v>
      </c>
      <c r="K214" s="26">
        <f t="shared" si="18"/>
        <v>46.05</v>
      </c>
      <c r="L214" s="26">
        <v>85.4</v>
      </c>
      <c r="M214" s="26">
        <v>1</v>
      </c>
      <c r="N214" s="26">
        <f t="shared" si="20"/>
        <v>85.4</v>
      </c>
      <c r="O214" s="26">
        <f t="shared" si="21"/>
        <v>34.16</v>
      </c>
      <c r="P214" s="26">
        <f t="shared" si="19"/>
        <v>80.21</v>
      </c>
      <c r="Q214" s="28" t="s">
        <v>24</v>
      </c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</row>
    <row r="215" spans="1:181" s="3" customFormat="1" ht="18.75" customHeight="1">
      <c r="A215" s="14">
        <v>212</v>
      </c>
      <c r="B215" s="15" t="s">
        <v>456</v>
      </c>
      <c r="C215" s="15" t="s">
        <v>20</v>
      </c>
      <c r="D215" s="16" t="s">
        <v>86</v>
      </c>
      <c r="E215" s="16" t="s">
        <v>446</v>
      </c>
      <c r="F215" s="24" t="s">
        <v>447</v>
      </c>
      <c r="G215" s="15" t="s">
        <v>457</v>
      </c>
      <c r="H215" s="17">
        <v>79.5</v>
      </c>
      <c r="I215" s="17">
        <v>73</v>
      </c>
      <c r="J215" s="17">
        <f t="shared" si="17"/>
        <v>152.5</v>
      </c>
      <c r="K215" s="26">
        <f t="shared" si="18"/>
        <v>45.75</v>
      </c>
      <c r="L215" s="26">
        <v>84</v>
      </c>
      <c r="M215" s="26">
        <v>1</v>
      </c>
      <c r="N215" s="26">
        <f t="shared" si="20"/>
        <v>84</v>
      </c>
      <c r="O215" s="26">
        <f t="shared" si="21"/>
        <v>33.6</v>
      </c>
      <c r="P215" s="26">
        <f t="shared" si="19"/>
        <v>79.35</v>
      </c>
      <c r="Q215" s="28" t="s">
        <v>24</v>
      </c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</row>
    <row r="216" spans="1:181" s="3" customFormat="1" ht="18.75" customHeight="1">
      <c r="A216" s="14">
        <v>213</v>
      </c>
      <c r="B216" s="15" t="s">
        <v>458</v>
      </c>
      <c r="C216" s="15" t="s">
        <v>20</v>
      </c>
      <c r="D216" s="16" t="s">
        <v>86</v>
      </c>
      <c r="E216" s="16" t="s">
        <v>446</v>
      </c>
      <c r="F216" s="24" t="s">
        <v>447</v>
      </c>
      <c r="G216" s="15" t="s">
        <v>459</v>
      </c>
      <c r="H216" s="17">
        <v>84</v>
      </c>
      <c r="I216" s="17">
        <v>67</v>
      </c>
      <c r="J216" s="17">
        <f t="shared" si="17"/>
        <v>151</v>
      </c>
      <c r="K216" s="26">
        <f t="shared" si="18"/>
        <v>45.3</v>
      </c>
      <c r="L216" s="26">
        <v>80.2</v>
      </c>
      <c r="M216" s="26">
        <v>1</v>
      </c>
      <c r="N216" s="26">
        <f t="shared" si="20"/>
        <v>80.2</v>
      </c>
      <c r="O216" s="26">
        <f t="shared" si="21"/>
        <v>32.08</v>
      </c>
      <c r="P216" s="26">
        <f t="shared" si="19"/>
        <v>77.38</v>
      </c>
      <c r="Q216" s="28" t="s">
        <v>24</v>
      </c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  <c r="FC216" s="29"/>
      <c r="FD216" s="29"/>
      <c r="FE216" s="29"/>
      <c r="FF216" s="29"/>
      <c r="FG216" s="29"/>
      <c r="FH216" s="29"/>
      <c r="FI216" s="29"/>
      <c r="FJ216" s="29"/>
      <c r="FK216" s="29"/>
      <c r="FL216" s="29"/>
      <c r="FM216" s="29"/>
      <c r="FN216" s="29"/>
      <c r="FO216" s="29"/>
      <c r="FP216" s="29"/>
      <c r="FQ216" s="29"/>
      <c r="FR216" s="29"/>
      <c r="FS216" s="29"/>
      <c r="FT216" s="29"/>
      <c r="FU216" s="29"/>
      <c r="FV216" s="29"/>
      <c r="FW216" s="29"/>
      <c r="FX216" s="29"/>
      <c r="FY216" s="29"/>
    </row>
    <row r="217" spans="1:181" s="3" customFormat="1" ht="18.75" customHeight="1">
      <c r="A217" s="14">
        <v>214</v>
      </c>
      <c r="B217" s="15" t="s">
        <v>460</v>
      </c>
      <c r="C217" s="15" t="s">
        <v>20</v>
      </c>
      <c r="D217" s="16" t="s">
        <v>86</v>
      </c>
      <c r="E217" s="16" t="s">
        <v>446</v>
      </c>
      <c r="F217" s="24" t="s">
        <v>450</v>
      </c>
      <c r="G217" s="15" t="s">
        <v>461</v>
      </c>
      <c r="H217" s="17">
        <v>66.5</v>
      </c>
      <c r="I217" s="17">
        <v>84</v>
      </c>
      <c r="J217" s="17">
        <f t="shared" si="17"/>
        <v>150.5</v>
      </c>
      <c r="K217" s="26">
        <f t="shared" si="18"/>
        <v>45.15</v>
      </c>
      <c r="L217" s="26">
        <v>84</v>
      </c>
      <c r="M217" s="26">
        <v>0.99</v>
      </c>
      <c r="N217" s="26">
        <f t="shared" si="20"/>
        <v>83.16</v>
      </c>
      <c r="O217" s="26">
        <f t="shared" si="21"/>
        <v>33.26</v>
      </c>
      <c r="P217" s="26">
        <f t="shared" si="19"/>
        <v>78.41</v>
      </c>
      <c r="Q217" s="28" t="s">
        <v>24</v>
      </c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  <c r="EK217" s="29"/>
      <c r="EL217" s="29"/>
      <c r="EM217" s="29"/>
      <c r="EN217" s="29"/>
      <c r="EO217" s="29"/>
      <c r="EP217" s="29"/>
      <c r="EQ217" s="29"/>
      <c r="ER217" s="29"/>
      <c r="ES217" s="29"/>
      <c r="ET217" s="29"/>
      <c r="EU217" s="29"/>
      <c r="EV217" s="29"/>
      <c r="EW217" s="29"/>
      <c r="EX217" s="29"/>
      <c r="EY217" s="29"/>
      <c r="EZ217" s="29"/>
      <c r="FA217" s="29"/>
      <c r="FB217" s="29"/>
      <c r="FC217" s="29"/>
      <c r="FD217" s="29"/>
      <c r="FE217" s="29"/>
      <c r="FF217" s="29"/>
      <c r="FG217" s="29"/>
      <c r="FH217" s="29"/>
      <c r="FI217" s="29"/>
      <c r="FJ217" s="29"/>
      <c r="FK217" s="29"/>
      <c r="FL217" s="29"/>
      <c r="FM217" s="29"/>
      <c r="FN217" s="29"/>
      <c r="FO217" s="29"/>
      <c r="FP217" s="29"/>
      <c r="FQ217" s="29"/>
      <c r="FR217" s="29"/>
      <c r="FS217" s="29"/>
      <c r="FT217" s="29"/>
      <c r="FU217" s="29"/>
      <c r="FV217" s="29"/>
      <c r="FW217" s="29"/>
      <c r="FX217" s="29"/>
      <c r="FY217" s="29"/>
    </row>
    <row r="218" spans="1:181" s="3" customFormat="1" ht="18.75" customHeight="1">
      <c r="A218" s="14">
        <v>215</v>
      </c>
      <c r="B218" s="15" t="s">
        <v>462</v>
      </c>
      <c r="C218" s="15" t="s">
        <v>20</v>
      </c>
      <c r="D218" s="16" t="s">
        <v>86</v>
      </c>
      <c r="E218" s="16" t="s">
        <v>446</v>
      </c>
      <c r="F218" s="24" t="s">
        <v>447</v>
      </c>
      <c r="G218" s="15" t="s">
        <v>463</v>
      </c>
      <c r="H218" s="17">
        <v>78.5</v>
      </c>
      <c r="I218" s="17">
        <v>72</v>
      </c>
      <c r="J218" s="17">
        <f t="shared" si="17"/>
        <v>150.5</v>
      </c>
      <c r="K218" s="26">
        <f t="shared" si="18"/>
        <v>45.15</v>
      </c>
      <c r="L218" s="26">
        <v>87</v>
      </c>
      <c r="M218" s="26">
        <v>1</v>
      </c>
      <c r="N218" s="26">
        <f t="shared" si="20"/>
        <v>87</v>
      </c>
      <c r="O218" s="26">
        <f t="shared" si="21"/>
        <v>34.8</v>
      </c>
      <c r="P218" s="26">
        <f t="shared" si="19"/>
        <v>79.95</v>
      </c>
      <c r="Q218" s="28" t="s">
        <v>24</v>
      </c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9"/>
      <c r="EX218" s="29"/>
      <c r="EY218" s="29"/>
      <c r="EZ218" s="29"/>
      <c r="FA218" s="29"/>
      <c r="FB218" s="29"/>
      <c r="FC218" s="29"/>
      <c r="FD218" s="29"/>
      <c r="FE218" s="29"/>
      <c r="FF218" s="29"/>
      <c r="FG218" s="29"/>
      <c r="FH218" s="29"/>
      <c r="FI218" s="29"/>
      <c r="FJ218" s="29"/>
      <c r="FK218" s="29"/>
      <c r="FL218" s="29"/>
      <c r="FM218" s="29"/>
      <c r="FN218" s="29"/>
      <c r="FO218" s="29"/>
      <c r="FP218" s="29"/>
      <c r="FQ218" s="29"/>
      <c r="FR218" s="29"/>
      <c r="FS218" s="29"/>
      <c r="FT218" s="29"/>
      <c r="FU218" s="29"/>
      <c r="FV218" s="29"/>
      <c r="FW218" s="29"/>
      <c r="FX218" s="29"/>
      <c r="FY218" s="29"/>
    </row>
    <row r="219" spans="1:181" s="3" customFormat="1" ht="18.75" customHeight="1">
      <c r="A219" s="14">
        <v>216</v>
      </c>
      <c r="B219" s="15" t="s">
        <v>464</v>
      </c>
      <c r="C219" s="15" t="s">
        <v>20</v>
      </c>
      <c r="D219" s="16" t="s">
        <v>86</v>
      </c>
      <c r="E219" s="16" t="s">
        <v>446</v>
      </c>
      <c r="F219" s="24" t="s">
        <v>450</v>
      </c>
      <c r="G219" s="15" t="s">
        <v>465</v>
      </c>
      <c r="H219" s="17">
        <v>76.5</v>
      </c>
      <c r="I219" s="17">
        <v>74</v>
      </c>
      <c r="J219" s="17">
        <f t="shared" si="17"/>
        <v>150.5</v>
      </c>
      <c r="K219" s="26">
        <f t="shared" si="18"/>
        <v>45.15</v>
      </c>
      <c r="L219" s="26">
        <v>83</v>
      </c>
      <c r="M219" s="26">
        <v>0.99</v>
      </c>
      <c r="N219" s="26">
        <f t="shared" si="20"/>
        <v>82.17</v>
      </c>
      <c r="O219" s="26">
        <f t="shared" si="21"/>
        <v>32.86</v>
      </c>
      <c r="P219" s="26">
        <f t="shared" si="19"/>
        <v>78.01</v>
      </c>
      <c r="Q219" s="28" t="s">
        <v>24</v>
      </c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</row>
    <row r="220" spans="1:181" s="3" customFormat="1" ht="18.75" customHeight="1">
      <c r="A220" s="14">
        <v>217</v>
      </c>
      <c r="B220" s="15" t="s">
        <v>466</v>
      </c>
      <c r="C220" s="15" t="s">
        <v>136</v>
      </c>
      <c r="D220" s="16" t="s">
        <v>86</v>
      </c>
      <c r="E220" s="16" t="s">
        <v>446</v>
      </c>
      <c r="F220" s="24" t="s">
        <v>447</v>
      </c>
      <c r="G220" s="15" t="s">
        <v>467</v>
      </c>
      <c r="H220" s="17">
        <v>76</v>
      </c>
      <c r="I220" s="17">
        <v>74</v>
      </c>
      <c r="J220" s="17">
        <f t="shared" si="17"/>
        <v>150</v>
      </c>
      <c r="K220" s="26">
        <f t="shared" si="18"/>
        <v>45</v>
      </c>
      <c r="L220" s="26">
        <v>88</v>
      </c>
      <c r="M220" s="26">
        <v>1</v>
      </c>
      <c r="N220" s="26">
        <f t="shared" si="20"/>
        <v>88</v>
      </c>
      <c r="O220" s="26">
        <f t="shared" si="21"/>
        <v>35.2</v>
      </c>
      <c r="P220" s="26">
        <f t="shared" si="19"/>
        <v>80.2</v>
      </c>
      <c r="Q220" s="28" t="s">
        <v>24</v>
      </c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  <c r="FC220" s="29"/>
      <c r="FD220" s="29"/>
      <c r="FE220" s="29"/>
      <c r="FF220" s="29"/>
      <c r="FG220" s="29"/>
      <c r="FH220" s="29"/>
      <c r="FI220" s="29"/>
      <c r="FJ220" s="29"/>
      <c r="FK220" s="29"/>
      <c r="FL220" s="29"/>
      <c r="FM220" s="29"/>
      <c r="FN220" s="29"/>
      <c r="FO220" s="29"/>
      <c r="FP220" s="29"/>
      <c r="FQ220" s="29"/>
      <c r="FR220" s="29"/>
      <c r="FS220" s="29"/>
      <c r="FT220" s="29"/>
      <c r="FU220" s="29"/>
      <c r="FV220" s="29"/>
      <c r="FW220" s="29"/>
      <c r="FX220" s="29"/>
      <c r="FY220" s="29"/>
    </row>
    <row r="221" spans="1:181" s="3" customFormat="1" ht="18.75" customHeight="1">
      <c r="A221" s="14">
        <v>218</v>
      </c>
      <c r="B221" s="15" t="s">
        <v>468</v>
      </c>
      <c r="C221" s="15" t="s">
        <v>20</v>
      </c>
      <c r="D221" s="16" t="s">
        <v>86</v>
      </c>
      <c r="E221" s="16" t="s">
        <v>446</v>
      </c>
      <c r="F221" s="24" t="s">
        <v>447</v>
      </c>
      <c r="G221" s="15" t="s">
        <v>469</v>
      </c>
      <c r="H221" s="17">
        <v>82.5</v>
      </c>
      <c r="I221" s="17">
        <v>67</v>
      </c>
      <c r="J221" s="17">
        <f t="shared" si="17"/>
        <v>149.5</v>
      </c>
      <c r="K221" s="26">
        <f t="shared" si="18"/>
        <v>44.85</v>
      </c>
      <c r="L221" s="26">
        <v>87.4</v>
      </c>
      <c r="M221" s="26">
        <v>1</v>
      </c>
      <c r="N221" s="26">
        <f t="shared" si="20"/>
        <v>87.4</v>
      </c>
      <c r="O221" s="26">
        <f t="shared" si="21"/>
        <v>34.96</v>
      </c>
      <c r="P221" s="26">
        <f t="shared" si="19"/>
        <v>79.81</v>
      </c>
      <c r="Q221" s="28" t="s">
        <v>24</v>
      </c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  <c r="FC221" s="29"/>
      <c r="FD221" s="29"/>
      <c r="FE221" s="29"/>
      <c r="FF221" s="29"/>
      <c r="FG221" s="29"/>
      <c r="FH221" s="29"/>
      <c r="FI221" s="29"/>
      <c r="FJ221" s="29"/>
      <c r="FK221" s="29"/>
      <c r="FL221" s="29"/>
      <c r="FM221" s="29"/>
      <c r="FN221" s="29"/>
      <c r="FO221" s="29"/>
      <c r="FP221" s="29"/>
      <c r="FQ221" s="29"/>
      <c r="FR221" s="29"/>
      <c r="FS221" s="29"/>
      <c r="FT221" s="29"/>
      <c r="FU221" s="29"/>
      <c r="FV221" s="29"/>
      <c r="FW221" s="29"/>
      <c r="FX221" s="29"/>
      <c r="FY221" s="29"/>
    </row>
    <row r="222" spans="1:181" s="3" customFormat="1" ht="18.75" customHeight="1">
      <c r="A222" s="14">
        <v>219</v>
      </c>
      <c r="B222" s="15" t="s">
        <v>470</v>
      </c>
      <c r="C222" s="15" t="s">
        <v>20</v>
      </c>
      <c r="D222" s="16" t="s">
        <v>86</v>
      </c>
      <c r="E222" s="16" t="s">
        <v>446</v>
      </c>
      <c r="F222" s="24" t="s">
        <v>447</v>
      </c>
      <c r="G222" s="15" t="s">
        <v>471</v>
      </c>
      <c r="H222" s="17">
        <v>82</v>
      </c>
      <c r="I222" s="17">
        <v>67</v>
      </c>
      <c r="J222" s="17">
        <f t="shared" si="17"/>
        <v>149</v>
      </c>
      <c r="K222" s="26">
        <f t="shared" si="18"/>
        <v>44.7</v>
      </c>
      <c r="L222" s="26">
        <v>80</v>
      </c>
      <c r="M222" s="26">
        <v>1</v>
      </c>
      <c r="N222" s="26">
        <f t="shared" si="20"/>
        <v>80</v>
      </c>
      <c r="O222" s="26">
        <f t="shared" si="21"/>
        <v>32</v>
      </c>
      <c r="P222" s="26">
        <f t="shared" si="19"/>
        <v>76.7</v>
      </c>
      <c r="Q222" s="28" t="s">
        <v>24</v>
      </c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  <c r="EN222" s="29"/>
      <c r="EO222" s="29"/>
      <c r="EP222" s="29"/>
      <c r="EQ222" s="29"/>
      <c r="ER222" s="29"/>
      <c r="ES222" s="29"/>
      <c r="ET222" s="29"/>
      <c r="EU222" s="29"/>
      <c r="EV222" s="29"/>
      <c r="EW222" s="29"/>
      <c r="EX222" s="29"/>
      <c r="EY222" s="29"/>
      <c r="EZ222" s="29"/>
      <c r="FA222" s="29"/>
      <c r="FB222" s="29"/>
      <c r="FC222" s="29"/>
      <c r="FD222" s="29"/>
      <c r="FE222" s="29"/>
      <c r="FF222" s="29"/>
      <c r="FG222" s="29"/>
      <c r="FH222" s="29"/>
      <c r="FI222" s="29"/>
      <c r="FJ222" s="29"/>
      <c r="FK222" s="29"/>
      <c r="FL222" s="29"/>
      <c r="FM222" s="29"/>
      <c r="FN222" s="29"/>
      <c r="FO222" s="29"/>
      <c r="FP222" s="29"/>
      <c r="FQ222" s="29"/>
      <c r="FR222" s="29"/>
      <c r="FS222" s="29"/>
      <c r="FT222" s="29"/>
      <c r="FU222" s="29"/>
      <c r="FV222" s="29"/>
      <c r="FW222" s="29"/>
      <c r="FX222" s="29"/>
      <c r="FY222" s="29"/>
    </row>
    <row r="223" spans="1:181" s="3" customFormat="1" ht="18.75" customHeight="1">
      <c r="A223" s="14">
        <v>220</v>
      </c>
      <c r="B223" s="15" t="s">
        <v>472</v>
      </c>
      <c r="C223" s="15" t="s">
        <v>20</v>
      </c>
      <c r="D223" s="16" t="s">
        <v>86</v>
      </c>
      <c r="E223" s="16" t="s">
        <v>446</v>
      </c>
      <c r="F223" s="24" t="s">
        <v>450</v>
      </c>
      <c r="G223" s="15" t="s">
        <v>473</v>
      </c>
      <c r="H223" s="17">
        <v>78.5</v>
      </c>
      <c r="I223" s="17">
        <v>70</v>
      </c>
      <c r="J223" s="17">
        <f t="shared" si="17"/>
        <v>148.5</v>
      </c>
      <c r="K223" s="26">
        <f t="shared" si="18"/>
        <v>44.55</v>
      </c>
      <c r="L223" s="26">
        <v>85.4</v>
      </c>
      <c r="M223" s="26">
        <v>0.99</v>
      </c>
      <c r="N223" s="26">
        <f t="shared" si="20"/>
        <v>84.54</v>
      </c>
      <c r="O223" s="26">
        <f t="shared" si="21"/>
        <v>33.81</v>
      </c>
      <c r="P223" s="26">
        <f t="shared" si="19"/>
        <v>78.36</v>
      </c>
      <c r="Q223" s="28" t="s">
        <v>24</v>
      </c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  <c r="FV223" s="29"/>
      <c r="FW223" s="29"/>
      <c r="FX223" s="29"/>
      <c r="FY223" s="29"/>
    </row>
    <row r="224" spans="1:181" s="3" customFormat="1" ht="18.75" customHeight="1">
      <c r="A224" s="14">
        <v>221</v>
      </c>
      <c r="B224" s="15" t="s">
        <v>474</v>
      </c>
      <c r="C224" s="15" t="s">
        <v>20</v>
      </c>
      <c r="D224" s="16" t="s">
        <v>86</v>
      </c>
      <c r="E224" s="16" t="s">
        <v>446</v>
      </c>
      <c r="F224" s="24" t="s">
        <v>447</v>
      </c>
      <c r="G224" s="15" t="s">
        <v>475</v>
      </c>
      <c r="H224" s="17">
        <v>80.5</v>
      </c>
      <c r="I224" s="17">
        <v>68</v>
      </c>
      <c r="J224" s="17">
        <f t="shared" si="17"/>
        <v>148.5</v>
      </c>
      <c r="K224" s="26">
        <f t="shared" si="18"/>
        <v>44.55</v>
      </c>
      <c r="L224" s="26">
        <v>84.8</v>
      </c>
      <c r="M224" s="26">
        <v>1</v>
      </c>
      <c r="N224" s="26">
        <f t="shared" si="20"/>
        <v>84.8</v>
      </c>
      <c r="O224" s="26">
        <f t="shared" si="21"/>
        <v>33.92</v>
      </c>
      <c r="P224" s="26">
        <f t="shared" si="19"/>
        <v>78.47</v>
      </c>
      <c r="Q224" s="28" t="s">
        <v>24</v>
      </c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</row>
    <row r="225" spans="1:181" s="3" customFormat="1" ht="18.75" customHeight="1">
      <c r="A225" s="14">
        <v>222</v>
      </c>
      <c r="B225" s="15" t="s">
        <v>476</v>
      </c>
      <c r="C225" s="15" t="s">
        <v>20</v>
      </c>
      <c r="D225" s="16" t="s">
        <v>86</v>
      </c>
      <c r="E225" s="16" t="s">
        <v>446</v>
      </c>
      <c r="F225" s="24" t="s">
        <v>450</v>
      </c>
      <c r="G225" s="15" t="s">
        <v>477</v>
      </c>
      <c r="H225" s="17">
        <v>81.5</v>
      </c>
      <c r="I225" s="17">
        <v>67</v>
      </c>
      <c r="J225" s="17">
        <f t="shared" si="17"/>
        <v>148.5</v>
      </c>
      <c r="K225" s="26">
        <f t="shared" si="18"/>
        <v>44.55</v>
      </c>
      <c r="L225" s="26">
        <v>85.6</v>
      </c>
      <c r="M225" s="26">
        <v>0.99</v>
      </c>
      <c r="N225" s="26">
        <f t="shared" si="20"/>
        <v>84.74</v>
      </c>
      <c r="O225" s="26">
        <f t="shared" si="21"/>
        <v>33.89</v>
      </c>
      <c r="P225" s="26">
        <f t="shared" si="19"/>
        <v>78.44</v>
      </c>
      <c r="Q225" s="28" t="s">
        <v>24</v>
      </c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  <c r="EK225" s="29"/>
      <c r="EL225" s="29"/>
      <c r="EM225" s="29"/>
      <c r="EN225" s="29"/>
      <c r="EO225" s="29"/>
      <c r="EP225" s="29"/>
      <c r="EQ225" s="29"/>
      <c r="ER225" s="29"/>
      <c r="ES225" s="29"/>
      <c r="ET225" s="29"/>
      <c r="EU225" s="29"/>
      <c r="EV225" s="29"/>
      <c r="EW225" s="29"/>
      <c r="EX225" s="29"/>
      <c r="EY225" s="29"/>
      <c r="EZ225" s="29"/>
      <c r="FA225" s="29"/>
      <c r="FB225" s="29"/>
      <c r="FC225" s="29"/>
      <c r="FD225" s="29"/>
      <c r="FE225" s="29"/>
      <c r="FF225" s="29"/>
      <c r="FG225" s="29"/>
      <c r="FH225" s="29"/>
      <c r="FI225" s="29"/>
      <c r="FJ225" s="29"/>
      <c r="FK225" s="29"/>
      <c r="FL225" s="29"/>
      <c r="FM225" s="29"/>
      <c r="FN225" s="29"/>
      <c r="FO225" s="29"/>
      <c r="FP225" s="29"/>
      <c r="FQ225" s="29"/>
      <c r="FR225" s="29"/>
      <c r="FS225" s="29"/>
      <c r="FT225" s="29"/>
      <c r="FU225" s="29"/>
      <c r="FV225" s="29"/>
      <c r="FW225" s="29"/>
      <c r="FX225" s="29"/>
      <c r="FY225" s="29"/>
    </row>
    <row r="226" spans="1:181" s="3" customFormat="1" ht="18.75" customHeight="1">
      <c r="A226" s="14">
        <v>223</v>
      </c>
      <c r="B226" s="15" t="s">
        <v>478</v>
      </c>
      <c r="C226" s="15" t="s">
        <v>20</v>
      </c>
      <c r="D226" s="16" t="s">
        <v>86</v>
      </c>
      <c r="E226" s="16" t="s">
        <v>446</v>
      </c>
      <c r="F226" s="24" t="s">
        <v>447</v>
      </c>
      <c r="G226" s="15" t="s">
        <v>479</v>
      </c>
      <c r="H226" s="17">
        <v>84.5</v>
      </c>
      <c r="I226" s="17">
        <v>64</v>
      </c>
      <c r="J226" s="17">
        <f t="shared" si="17"/>
        <v>148.5</v>
      </c>
      <c r="K226" s="26">
        <f t="shared" si="18"/>
        <v>44.55</v>
      </c>
      <c r="L226" s="26">
        <v>80.6</v>
      </c>
      <c r="M226" s="26">
        <v>1</v>
      </c>
      <c r="N226" s="26">
        <f t="shared" si="20"/>
        <v>80.6</v>
      </c>
      <c r="O226" s="26">
        <f t="shared" si="21"/>
        <v>32.24</v>
      </c>
      <c r="P226" s="26">
        <f t="shared" si="19"/>
        <v>76.79</v>
      </c>
      <c r="Q226" s="28" t="s">
        <v>24</v>
      </c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</row>
    <row r="227" spans="1:181" s="3" customFormat="1" ht="18.75" customHeight="1">
      <c r="A227" s="14">
        <v>224</v>
      </c>
      <c r="B227" s="15" t="s">
        <v>480</v>
      </c>
      <c r="C227" s="15" t="s">
        <v>20</v>
      </c>
      <c r="D227" s="16" t="s">
        <v>86</v>
      </c>
      <c r="E227" s="16" t="s">
        <v>446</v>
      </c>
      <c r="F227" s="24" t="s">
        <v>450</v>
      </c>
      <c r="G227" s="15" t="s">
        <v>481</v>
      </c>
      <c r="H227" s="17">
        <v>81.5</v>
      </c>
      <c r="I227" s="17">
        <v>67</v>
      </c>
      <c r="J227" s="17">
        <f t="shared" si="17"/>
        <v>148.5</v>
      </c>
      <c r="K227" s="26">
        <f t="shared" si="18"/>
        <v>44.55</v>
      </c>
      <c r="L227" s="26">
        <v>86.4</v>
      </c>
      <c r="M227" s="26">
        <v>0.99</v>
      </c>
      <c r="N227" s="26">
        <f t="shared" si="20"/>
        <v>85.53</v>
      </c>
      <c r="O227" s="26">
        <f t="shared" si="21"/>
        <v>34.21</v>
      </c>
      <c r="P227" s="26">
        <f t="shared" si="19"/>
        <v>78.76</v>
      </c>
      <c r="Q227" s="28" t="s">
        <v>24</v>
      </c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</row>
    <row r="228" spans="1:181" s="3" customFormat="1" ht="18.75" customHeight="1">
      <c r="A228" s="14">
        <v>225</v>
      </c>
      <c r="B228" s="15" t="s">
        <v>166</v>
      </c>
      <c r="C228" s="15" t="s">
        <v>20</v>
      </c>
      <c r="D228" s="16" t="s">
        <v>86</v>
      </c>
      <c r="E228" s="16" t="s">
        <v>446</v>
      </c>
      <c r="F228" s="24" t="s">
        <v>450</v>
      </c>
      <c r="G228" s="15" t="s">
        <v>482</v>
      </c>
      <c r="H228" s="17">
        <v>83.5</v>
      </c>
      <c r="I228" s="17">
        <v>63</v>
      </c>
      <c r="J228" s="17">
        <f t="shared" si="17"/>
        <v>146.5</v>
      </c>
      <c r="K228" s="26">
        <f t="shared" si="18"/>
        <v>43.95</v>
      </c>
      <c r="L228" s="26">
        <v>83.4</v>
      </c>
      <c r="M228" s="26">
        <v>0.99</v>
      </c>
      <c r="N228" s="26">
        <f t="shared" si="20"/>
        <v>82.56</v>
      </c>
      <c r="O228" s="26">
        <f t="shared" si="21"/>
        <v>33.02</v>
      </c>
      <c r="P228" s="26">
        <f t="shared" si="19"/>
        <v>76.97</v>
      </c>
      <c r="Q228" s="28" t="s">
        <v>24</v>
      </c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  <c r="FN228" s="29"/>
      <c r="FO228" s="29"/>
      <c r="FP228" s="29"/>
      <c r="FQ228" s="29"/>
      <c r="FR228" s="29"/>
      <c r="FS228" s="29"/>
      <c r="FT228" s="29"/>
      <c r="FU228" s="29"/>
      <c r="FV228" s="29"/>
      <c r="FW228" s="29"/>
      <c r="FX228" s="29"/>
      <c r="FY228" s="29"/>
    </row>
    <row r="229" spans="1:181" s="3" customFormat="1" ht="18.75" customHeight="1">
      <c r="A229" s="14">
        <v>226</v>
      </c>
      <c r="B229" s="15" t="s">
        <v>483</v>
      </c>
      <c r="C229" s="15" t="s">
        <v>20</v>
      </c>
      <c r="D229" s="16" t="s">
        <v>86</v>
      </c>
      <c r="E229" s="16" t="s">
        <v>446</v>
      </c>
      <c r="F229" s="24" t="s">
        <v>450</v>
      </c>
      <c r="G229" s="15" t="s">
        <v>484</v>
      </c>
      <c r="H229" s="17">
        <v>76</v>
      </c>
      <c r="I229" s="17">
        <v>70</v>
      </c>
      <c r="J229" s="17">
        <f t="shared" si="17"/>
        <v>146</v>
      </c>
      <c r="K229" s="26">
        <f t="shared" si="18"/>
        <v>43.8</v>
      </c>
      <c r="L229" s="26">
        <v>84.6</v>
      </c>
      <c r="M229" s="26">
        <v>0.99</v>
      </c>
      <c r="N229" s="26">
        <f t="shared" si="20"/>
        <v>83.75</v>
      </c>
      <c r="O229" s="26">
        <f t="shared" si="21"/>
        <v>33.5</v>
      </c>
      <c r="P229" s="26">
        <f t="shared" si="19"/>
        <v>77.3</v>
      </c>
      <c r="Q229" s="28" t="s">
        <v>24</v>
      </c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  <c r="EK229" s="29"/>
      <c r="EL229" s="29"/>
      <c r="EM229" s="29"/>
      <c r="EN229" s="29"/>
      <c r="EO229" s="29"/>
      <c r="EP229" s="29"/>
      <c r="EQ229" s="29"/>
      <c r="ER229" s="29"/>
      <c r="ES229" s="29"/>
      <c r="ET229" s="29"/>
      <c r="EU229" s="29"/>
      <c r="EV229" s="29"/>
      <c r="EW229" s="29"/>
      <c r="EX229" s="29"/>
      <c r="EY229" s="29"/>
      <c r="EZ229" s="29"/>
      <c r="FA229" s="29"/>
      <c r="FB229" s="29"/>
      <c r="FC229" s="29"/>
      <c r="FD229" s="29"/>
      <c r="FE229" s="29"/>
      <c r="FF229" s="29"/>
      <c r="FG229" s="29"/>
      <c r="FH229" s="29"/>
      <c r="FI229" s="29"/>
      <c r="FJ229" s="29"/>
      <c r="FK229" s="29"/>
      <c r="FL229" s="29"/>
      <c r="FM229" s="29"/>
      <c r="FN229" s="29"/>
      <c r="FO229" s="29"/>
      <c r="FP229" s="29"/>
      <c r="FQ229" s="29"/>
      <c r="FR229" s="29"/>
      <c r="FS229" s="29"/>
      <c r="FT229" s="29"/>
      <c r="FU229" s="29"/>
      <c r="FV229" s="29"/>
      <c r="FW229" s="29"/>
      <c r="FX229" s="29"/>
      <c r="FY229" s="29"/>
    </row>
    <row r="230" spans="1:181" s="3" customFormat="1" ht="18.75" customHeight="1">
      <c r="A230" s="14">
        <v>227</v>
      </c>
      <c r="B230" s="15" t="s">
        <v>485</v>
      </c>
      <c r="C230" s="15" t="s">
        <v>20</v>
      </c>
      <c r="D230" s="16" t="s">
        <v>86</v>
      </c>
      <c r="E230" s="16" t="s">
        <v>446</v>
      </c>
      <c r="F230" s="24" t="s">
        <v>447</v>
      </c>
      <c r="G230" s="15" t="s">
        <v>486</v>
      </c>
      <c r="H230" s="17">
        <v>76</v>
      </c>
      <c r="I230" s="17">
        <v>70</v>
      </c>
      <c r="J230" s="17">
        <f t="shared" si="17"/>
        <v>146</v>
      </c>
      <c r="K230" s="26">
        <f t="shared" si="18"/>
        <v>43.8</v>
      </c>
      <c r="L230" s="26">
        <v>85.6</v>
      </c>
      <c r="M230" s="26">
        <v>1</v>
      </c>
      <c r="N230" s="26">
        <f t="shared" si="20"/>
        <v>85.6</v>
      </c>
      <c r="O230" s="26">
        <f t="shared" si="21"/>
        <v>34.24</v>
      </c>
      <c r="P230" s="26">
        <f t="shared" si="19"/>
        <v>78.04</v>
      </c>
      <c r="Q230" s="28" t="s">
        <v>24</v>
      </c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</row>
    <row r="231" spans="1:181" s="3" customFormat="1" ht="18.75" customHeight="1">
      <c r="A231" s="14">
        <v>228</v>
      </c>
      <c r="B231" s="18" t="s">
        <v>487</v>
      </c>
      <c r="C231" s="18" t="s">
        <v>20</v>
      </c>
      <c r="D231" s="19" t="s">
        <v>86</v>
      </c>
      <c r="E231" s="19" t="s">
        <v>446</v>
      </c>
      <c r="F231" s="24" t="s">
        <v>450</v>
      </c>
      <c r="G231" s="18" t="s">
        <v>488</v>
      </c>
      <c r="H231" s="20">
        <v>82.5</v>
      </c>
      <c r="I231" s="20">
        <v>63</v>
      </c>
      <c r="J231" s="17">
        <f t="shared" si="17"/>
        <v>145.5</v>
      </c>
      <c r="K231" s="26">
        <f t="shared" si="18"/>
        <v>43.65</v>
      </c>
      <c r="L231" s="26">
        <v>84</v>
      </c>
      <c r="M231" s="26">
        <v>0.99</v>
      </c>
      <c r="N231" s="26">
        <f t="shared" si="20"/>
        <v>83.16</v>
      </c>
      <c r="O231" s="26">
        <f t="shared" si="21"/>
        <v>33.26</v>
      </c>
      <c r="P231" s="26">
        <f t="shared" si="19"/>
        <v>76.91</v>
      </c>
      <c r="Q231" s="28" t="s">
        <v>24</v>
      </c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  <c r="EV231" s="29"/>
      <c r="EW231" s="29"/>
      <c r="EX231" s="29"/>
      <c r="EY231" s="29"/>
      <c r="EZ231" s="29"/>
      <c r="FA231" s="29"/>
      <c r="FB231" s="29"/>
      <c r="FC231" s="29"/>
      <c r="FD231" s="29"/>
      <c r="FE231" s="29"/>
      <c r="FF231" s="29"/>
      <c r="FG231" s="29"/>
      <c r="FH231" s="29"/>
      <c r="FI231" s="29"/>
      <c r="FJ231" s="29"/>
      <c r="FK231" s="29"/>
      <c r="FL231" s="29"/>
      <c r="FM231" s="29"/>
      <c r="FN231" s="29"/>
      <c r="FO231" s="29"/>
      <c r="FP231" s="29"/>
      <c r="FQ231" s="29"/>
      <c r="FR231" s="29"/>
      <c r="FS231" s="29"/>
      <c r="FT231" s="29"/>
      <c r="FU231" s="29"/>
      <c r="FV231" s="29"/>
      <c r="FW231" s="29"/>
      <c r="FX231" s="29"/>
      <c r="FY231" s="29"/>
    </row>
    <row r="232" spans="1:181" s="3" customFormat="1" ht="18.75" customHeight="1">
      <c r="A232" s="14">
        <v>229</v>
      </c>
      <c r="B232" s="15" t="s">
        <v>489</v>
      </c>
      <c r="C232" s="15" t="s">
        <v>20</v>
      </c>
      <c r="D232" s="16" t="s">
        <v>86</v>
      </c>
      <c r="E232" s="16" t="s">
        <v>446</v>
      </c>
      <c r="F232" s="24" t="s">
        <v>450</v>
      </c>
      <c r="G232" s="15" t="s">
        <v>490</v>
      </c>
      <c r="H232" s="17">
        <v>80</v>
      </c>
      <c r="I232" s="17">
        <v>65</v>
      </c>
      <c r="J232" s="17">
        <f t="shared" si="17"/>
        <v>145</v>
      </c>
      <c r="K232" s="26">
        <f t="shared" si="18"/>
        <v>43.5</v>
      </c>
      <c r="L232" s="26">
        <v>85</v>
      </c>
      <c r="M232" s="26">
        <v>0.99</v>
      </c>
      <c r="N232" s="26">
        <f t="shared" si="20"/>
        <v>84.15</v>
      </c>
      <c r="O232" s="26">
        <f t="shared" si="21"/>
        <v>33.66</v>
      </c>
      <c r="P232" s="26">
        <f t="shared" si="19"/>
        <v>77.16</v>
      </c>
      <c r="Q232" s="28" t="s">
        <v>24</v>
      </c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  <c r="FC232" s="29"/>
      <c r="FD232" s="29"/>
      <c r="FE232" s="29"/>
      <c r="FF232" s="29"/>
      <c r="FG232" s="29"/>
      <c r="FH232" s="29"/>
      <c r="FI232" s="29"/>
      <c r="FJ232" s="29"/>
      <c r="FK232" s="29"/>
      <c r="FL232" s="29"/>
      <c r="FM232" s="29"/>
      <c r="FN232" s="29"/>
      <c r="FO232" s="29"/>
      <c r="FP232" s="29"/>
      <c r="FQ232" s="29"/>
      <c r="FR232" s="29"/>
      <c r="FS232" s="29"/>
      <c r="FT232" s="29"/>
      <c r="FU232" s="29"/>
      <c r="FV232" s="29"/>
      <c r="FW232" s="29"/>
      <c r="FX232" s="29"/>
      <c r="FY232" s="29"/>
    </row>
    <row r="233" spans="1:181" s="3" customFormat="1" ht="18.75" customHeight="1">
      <c r="A233" s="14">
        <v>230</v>
      </c>
      <c r="B233" s="21" t="s">
        <v>491</v>
      </c>
      <c r="C233" s="21" t="s">
        <v>20</v>
      </c>
      <c r="D233" s="22" t="s">
        <v>86</v>
      </c>
      <c r="E233" s="22" t="s">
        <v>446</v>
      </c>
      <c r="F233" s="24" t="s">
        <v>447</v>
      </c>
      <c r="G233" s="21" t="s">
        <v>492</v>
      </c>
      <c r="H233" s="23">
        <v>72.5</v>
      </c>
      <c r="I233" s="23">
        <v>72</v>
      </c>
      <c r="J233" s="17">
        <f t="shared" si="17"/>
        <v>144.5</v>
      </c>
      <c r="K233" s="26">
        <f t="shared" si="18"/>
        <v>43.35</v>
      </c>
      <c r="L233" s="26">
        <v>83</v>
      </c>
      <c r="M233" s="26">
        <v>1</v>
      </c>
      <c r="N233" s="26">
        <f t="shared" si="20"/>
        <v>83</v>
      </c>
      <c r="O233" s="26">
        <f t="shared" si="21"/>
        <v>33.2</v>
      </c>
      <c r="P233" s="26">
        <f t="shared" si="19"/>
        <v>76.55</v>
      </c>
      <c r="Q233" s="28" t="s">
        <v>24</v>
      </c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  <c r="EV233" s="29"/>
      <c r="EW233" s="29"/>
      <c r="EX233" s="29"/>
      <c r="EY233" s="29"/>
      <c r="EZ233" s="29"/>
      <c r="FA233" s="29"/>
      <c r="FB233" s="29"/>
      <c r="FC233" s="29"/>
      <c r="FD233" s="29"/>
      <c r="FE233" s="29"/>
      <c r="FF233" s="29"/>
      <c r="FG233" s="29"/>
      <c r="FH233" s="29"/>
      <c r="FI233" s="29"/>
      <c r="FJ233" s="29"/>
      <c r="FK233" s="29"/>
      <c r="FL233" s="29"/>
      <c r="FM233" s="29"/>
      <c r="FN233" s="29"/>
      <c r="FO233" s="29"/>
      <c r="FP233" s="29"/>
      <c r="FQ233" s="29"/>
      <c r="FR233" s="29"/>
      <c r="FS233" s="29"/>
      <c r="FT233" s="29"/>
      <c r="FU233" s="29"/>
      <c r="FV233" s="29"/>
      <c r="FW233" s="29"/>
      <c r="FX233" s="29"/>
      <c r="FY233" s="29"/>
    </row>
    <row r="234" spans="1:181" s="3" customFormat="1" ht="18.75" customHeight="1">
      <c r="A234" s="14">
        <v>231</v>
      </c>
      <c r="B234" s="15" t="s">
        <v>493</v>
      </c>
      <c r="C234" s="15" t="s">
        <v>136</v>
      </c>
      <c r="D234" s="16" t="s">
        <v>86</v>
      </c>
      <c r="E234" s="16" t="s">
        <v>446</v>
      </c>
      <c r="F234" s="24" t="s">
        <v>450</v>
      </c>
      <c r="G234" s="15" t="s">
        <v>494</v>
      </c>
      <c r="H234" s="17">
        <v>80.5</v>
      </c>
      <c r="I234" s="17">
        <v>64</v>
      </c>
      <c r="J234" s="17">
        <f t="shared" si="17"/>
        <v>144.5</v>
      </c>
      <c r="K234" s="26">
        <f t="shared" si="18"/>
        <v>43.35</v>
      </c>
      <c r="L234" s="26">
        <v>86.6</v>
      </c>
      <c r="M234" s="26">
        <v>0.99</v>
      </c>
      <c r="N234" s="26">
        <f t="shared" si="20"/>
        <v>85.73</v>
      </c>
      <c r="O234" s="26">
        <f t="shared" si="21"/>
        <v>34.29</v>
      </c>
      <c r="P234" s="26">
        <f t="shared" si="19"/>
        <v>77.64</v>
      </c>
      <c r="Q234" s="28" t="s">
        <v>24</v>
      </c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  <c r="FJ234" s="29"/>
      <c r="FK234" s="29"/>
      <c r="FL234" s="29"/>
      <c r="FM234" s="29"/>
      <c r="FN234" s="29"/>
      <c r="FO234" s="29"/>
      <c r="FP234" s="29"/>
      <c r="FQ234" s="29"/>
      <c r="FR234" s="29"/>
      <c r="FS234" s="29"/>
      <c r="FT234" s="29"/>
      <c r="FU234" s="29"/>
      <c r="FV234" s="29"/>
      <c r="FW234" s="29"/>
      <c r="FX234" s="29"/>
      <c r="FY234" s="29"/>
    </row>
    <row r="235" spans="1:181" s="3" customFormat="1" ht="18.75" customHeight="1">
      <c r="A235" s="14">
        <v>232</v>
      </c>
      <c r="B235" s="15" t="s">
        <v>495</v>
      </c>
      <c r="C235" s="15" t="s">
        <v>20</v>
      </c>
      <c r="D235" s="16" t="s">
        <v>86</v>
      </c>
      <c r="E235" s="16" t="s">
        <v>446</v>
      </c>
      <c r="F235" s="24" t="s">
        <v>447</v>
      </c>
      <c r="G235" s="15" t="s">
        <v>496</v>
      </c>
      <c r="H235" s="17">
        <v>79.5</v>
      </c>
      <c r="I235" s="17">
        <v>64</v>
      </c>
      <c r="J235" s="17">
        <f t="shared" si="17"/>
        <v>143.5</v>
      </c>
      <c r="K235" s="26">
        <f t="shared" si="18"/>
        <v>43.05</v>
      </c>
      <c r="L235" s="26">
        <v>81.2</v>
      </c>
      <c r="M235" s="26">
        <v>1</v>
      </c>
      <c r="N235" s="26">
        <f t="shared" si="20"/>
        <v>81.2</v>
      </c>
      <c r="O235" s="26">
        <f t="shared" si="21"/>
        <v>32.48</v>
      </c>
      <c r="P235" s="26">
        <f t="shared" si="19"/>
        <v>75.53</v>
      </c>
      <c r="Q235" s="31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</row>
    <row r="236" spans="1:181" s="3" customFormat="1" ht="18.75" customHeight="1">
      <c r="A236" s="14">
        <v>233</v>
      </c>
      <c r="B236" s="15" t="s">
        <v>497</v>
      </c>
      <c r="C236" s="15" t="s">
        <v>20</v>
      </c>
      <c r="D236" s="16" t="s">
        <v>86</v>
      </c>
      <c r="E236" s="16" t="s">
        <v>446</v>
      </c>
      <c r="F236" s="24" t="s">
        <v>450</v>
      </c>
      <c r="G236" s="15" t="s">
        <v>498</v>
      </c>
      <c r="H236" s="17">
        <v>83.5</v>
      </c>
      <c r="I236" s="17">
        <v>60</v>
      </c>
      <c r="J236" s="17">
        <f t="shared" si="17"/>
        <v>143.5</v>
      </c>
      <c r="K236" s="26">
        <f t="shared" si="18"/>
        <v>43.05</v>
      </c>
      <c r="L236" s="26">
        <v>87.8</v>
      </c>
      <c r="M236" s="26">
        <v>0.99</v>
      </c>
      <c r="N236" s="26">
        <f t="shared" si="20"/>
        <v>86.92</v>
      </c>
      <c r="O236" s="26">
        <f t="shared" si="21"/>
        <v>34.76</v>
      </c>
      <c r="P236" s="26">
        <f t="shared" si="19"/>
        <v>77.81</v>
      </c>
      <c r="Q236" s="28" t="s">
        <v>24</v>
      </c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29"/>
      <c r="EW236" s="29"/>
      <c r="EX236" s="29"/>
      <c r="EY236" s="29"/>
      <c r="EZ236" s="29"/>
      <c r="FA236" s="29"/>
      <c r="FB236" s="29"/>
      <c r="FC236" s="29"/>
      <c r="FD236" s="29"/>
      <c r="FE236" s="29"/>
      <c r="FF236" s="29"/>
      <c r="FG236" s="29"/>
      <c r="FH236" s="29"/>
      <c r="FI236" s="29"/>
      <c r="FJ236" s="29"/>
      <c r="FK236" s="29"/>
      <c r="FL236" s="29"/>
      <c r="FM236" s="29"/>
      <c r="FN236" s="29"/>
      <c r="FO236" s="29"/>
      <c r="FP236" s="29"/>
      <c r="FQ236" s="29"/>
      <c r="FR236" s="29"/>
      <c r="FS236" s="29"/>
      <c r="FT236" s="29"/>
      <c r="FU236" s="29"/>
      <c r="FV236" s="29"/>
      <c r="FW236" s="29"/>
      <c r="FX236" s="29"/>
      <c r="FY236" s="29"/>
    </row>
    <row r="237" spans="1:181" s="3" customFormat="1" ht="18.75" customHeight="1">
      <c r="A237" s="14">
        <v>234</v>
      </c>
      <c r="B237" s="15" t="s">
        <v>499</v>
      </c>
      <c r="C237" s="15" t="s">
        <v>20</v>
      </c>
      <c r="D237" s="16" t="s">
        <v>86</v>
      </c>
      <c r="E237" s="16" t="s">
        <v>446</v>
      </c>
      <c r="F237" s="24" t="s">
        <v>450</v>
      </c>
      <c r="G237" s="15" t="s">
        <v>500</v>
      </c>
      <c r="H237" s="17">
        <v>74</v>
      </c>
      <c r="I237" s="17">
        <v>69</v>
      </c>
      <c r="J237" s="17">
        <f t="shared" si="17"/>
        <v>143</v>
      </c>
      <c r="K237" s="26">
        <f t="shared" si="18"/>
        <v>42.9</v>
      </c>
      <c r="L237" s="26">
        <v>87.4</v>
      </c>
      <c r="M237" s="26">
        <v>0.99</v>
      </c>
      <c r="N237" s="26">
        <f t="shared" si="20"/>
        <v>86.52</v>
      </c>
      <c r="O237" s="26">
        <f t="shared" si="21"/>
        <v>34.6</v>
      </c>
      <c r="P237" s="26">
        <f t="shared" si="19"/>
        <v>77.5</v>
      </c>
      <c r="Q237" s="28" t="s">
        <v>24</v>
      </c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  <c r="FC237" s="29"/>
      <c r="FD237" s="29"/>
      <c r="FE237" s="29"/>
      <c r="FF237" s="29"/>
      <c r="FG237" s="29"/>
      <c r="FH237" s="29"/>
      <c r="FI237" s="29"/>
      <c r="FJ237" s="29"/>
      <c r="FK237" s="29"/>
      <c r="FL237" s="29"/>
      <c r="FM237" s="29"/>
      <c r="FN237" s="29"/>
      <c r="FO237" s="29"/>
      <c r="FP237" s="29"/>
      <c r="FQ237" s="29"/>
      <c r="FR237" s="29"/>
      <c r="FS237" s="29"/>
      <c r="FT237" s="29"/>
      <c r="FU237" s="29"/>
      <c r="FV237" s="29"/>
      <c r="FW237" s="29"/>
      <c r="FX237" s="29"/>
      <c r="FY237" s="29"/>
    </row>
    <row r="238" spans="1:181" s="3" customFormat="1" ht="18.75" customHeight="1">
      <c r="A238" s="14">
        <v>235</v>
      </c>
      <c r="B238" s="15" t="s">
        <v>501</v>
      </c>
      <c r="C238" s="15" t="s">
        <v>20</v>
      </c>
      <c r="D238" s="16" t="s">
        <v>86</v>
      </c>
      <c r="E238" s="16" t="s">
        <v>446</v>
      </c>
      <c r="F238" s="24" t="s">
        <v>447</v>
      </c>
      <c r="G238" s="15" t="s">
        <v>502</v>
      </c>
      <c r="H238" s="17">
        <v>75.5</v>
      </c>
      <c r="I238" s="17">
        <v>67</v>
      </c>
      <c r="J238" s="17">
        <f t="shared" si="17"/>
        <v>142.5</v>
      </c>
      <c r="K238" s="26">
        <f t="shared" si="18"/>
        <v>42.75</v>
      </c>
      <c r="L238" s="26">
        <v>81</v>
      </c>
      <c r="M238" s="26">
        <v>1</v>
      </c>
      <c r="N238" s="26">
        <f t="shared" si="20"/>
        <v>81</v>
      </c>
      <c r="O238" s="26">
        <f t="shared" si="21"/>
        <v>32.4</v>
      </c>
      <c r="P238" s="26">
        <f t="shared" si="19"/>
        <v>75.15</v>
      </c>
      <c r="Q238" s="31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EI238" s="32"/>
      <c r="EJ238" s="32"/>
      <c r="EK238" s="32"/>
      <c r="EL238" s="32"/>
      <c r="EM238" s="32"/>
      <c r="EN238" s="32"/>
      <c r="EO238" s="32"/>
      <c r="EP238" s="32"/>
      <c r="EQ238" s="32"/>
      <c r="ER238" s="32"/>
      <c r="ES238" s="32"/>
      <c r="ET238" s="32"/>
      <c r="EU238" s="32"/>
      <c r="EV238" s="32"/>
      <c r="EW238" s="32"/>
      <c r="EX238" s="32"/>
      <c r="EY238" s="32"/>
      <c r="EZ238" s="32"/>
      <c r="FA238" s="32"/>
      <c r="FB238" s="32"/>
      <c r="FC238" s="32"/>
      <c r="FD238" s="32"/>
      <c r="FE238" s="32"/>
      <c r="FF238" s="32"/>
      <c r="FG238" s="32"/>
      <c r="FH238" s="32"/>
      <c r="FI238" s="32"/>
      <c r="FJ238" s="32"/>
      <c r="FK238" s="32"/>
      <c r="FL238" s="32"/>
      <c r="FM238" s="32"/>
      <c r="FN238" s="32"/>
      <c r="FO238" s="32"/>
      <c r="FP238" s="32"/>
      <c r="FQ238" s="32"/>
      <c r="FR238" s="32"/>
      <c r="FS238" s="32"/>
      <c r="FT238" s="32"/>
      <c r="FU238" s="32"/>
      <c r="FV238" s="32"/>
      <c r="FW238" s="32"/>
      <c r="FX238" s="32"/>
      <c r="FY238" s="32"/>
    </row>
    <row r="239" spans="1:181" s="3" customFormat="1" ht="18.75" customHeight="1">
      <c r="A239" s="14">
        <v>236</v>
      </c>
      <c r="B239" s="15" t="s">
        <v>503</v>
      </c>
      <c r="C239" s="15" t="s">
        <v>20</v>
      </c>
      <c r="D239" s="16" t="s">
        <v>86</v>
      </c>
      <c r="E239" s="16" t="s">
        <v>446</v>
      </c>
      <c r="F239" s="24" t="s">
        <v>450</v>
      </c>
      <c r="G239" s="15" t="s">
        <v>504</v>
      </c>
      <c r="H239" s="17">
        <v>78.5</v>
      </c>
      <c r="I239" s="17">
        <v>64</v>
      </c>
      <c r="J239" s="17">
        <f t="shared" si="17"/>
        <v>142.5</v>
      </c>
      <c r="K239" s="26">
        <f t="shared" si="18"/>
        <v>42.75</v>
      </c>
      <c r="L239" s="26">
        <v>88</v>
      </c>
      <c r="M239" s="26">
        <v>0.99</v>
      </c>
      <c r="N239" s="26">
        <f t="shared" si="20"/>
        <v>87.12</v>
      </c>
      <c r="O239" s="26">
        <f t="shared" si="21"/>
        <v>34.84</v>
      </c>
      <c r="P239" s="26">
        <f t="shared" si="19"/>
        <v>77.59</v>
      </c>
      <c r="Q239" s="28" t="s">
        <v>24</v>
      </c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2"/>
      <c r="FK239" s="32"/>
      <c r="FL239" s="32"/>
      <c r="FM239" s="32"/>
      <c r="FN239" s="32"/>
      <c r="FO239" s="32"/>
      <c r="FP239" s="32"/>
      <c r="FQ239" s="32"/>
      <c r="FR239" s="32"/>
      <c r="FS239" s="32"/>
      <c r="FT239" s="32"/>
      <c r="FU239" s="32"/>
      <c r="FV239" s="32"/>
      <c r="FW239" s="32"/>
      <c r="FX239" s="32"/>
      <c r="FY239" s="32"/>
    </row>
    <row r="240" spans="1:181" s="3" customFormat="1" ht="18.75" customHeight="1">
      <c r="A240" s="14">
        <v>237</v>
      </c>
      <c r="B240" s="15" t="s">
        <v>505</v>
      </c>
      <c r="C240" s="15" t="s">
        <v>136</v>
      </c>
      <c r="D240" s="16" t="s">
        <v>86</v>
      </c>
      <c r="E240" s="16" t="s">
        <v>446</v>
      </c>
      <c r="F240" s="24" t="s">
        <v>447</v>
      </c>
      <c r="G240" s="15" t="s">
        <v>506</v>
      </c>
      <c r="H240" s="17">
        <v>81.5</v>
      </c>
      <c r="I240" s="17">
        <v>60</v>
      </c>
      <c r="J240" s="17">
        <f t="shared" si="17"/>
        <v>141.5</v>
      </c>
      <c r="K240" s="26">
        <f t="shared" si="18"/>
        <v>42.45</v>
      </c>
      <c r="L240" s="26">
        <v>84</v>
      </c>
      <c r="M240" s="26">
        <v>1</v>
      </c>
      <c r="N240" s="26">
        <f t="shared" si="20"/>
        <v>84</v>
      </c>
      <c r="O240" s="26">
        <f t="shared" si="21"/>
        <v>33.6</v>
      </c>
      <c r="P240" s="26">
        <f t="shared" si="19"/>
        <v>76.05</v>
      </c>
      <c r="Q240" s="31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</row>
    <row r="241" spans="1:181" s="3" customFormat="1" ht="18.75" customHeight="1">
      <c r="A241" s="14">
        <v>238</v>
      </c>
      <c r="B241" s="15" t="s">
        <v>507</v>
      </c>
      <c r="C241" s="15" t="s">
        <v>20</v>
      </c>
      <c r="D241" s="16" t="s">
        <v>86</v>
      </c>
      <c r="E241" s="16" t="s">
        <v>446</v>
      </c>
      <c r="F241" s="24" t="s">
        <v>450</v>
      </c>
      <c r="G241" s="15" t="s">
        <v>508</v>
      </c>
      <c r="H241" s="17">
        <v>83</v>
      </c>
      <c r="I241" s="17">
        <v>58</v>
      </c>
      <c r="J241" s="17">
        <f t="shared" si="17"/>
        <v>141</v>
      </c>
      <c r="K241" s="26">
        <f t="shared" si="18"/>
        <v>42.3</v>
      </c>
      <c r="L241" s="26">
        <v>86</v>
      </c>
      <c r="M241" s="26">
        <v>0.99</v>
      </c>
      <c r="N241" s="26">
        <f t="shared" si="20"/>
        <v>85.14</v>
      </c>
      <c r="O241" s="26">
        <f t="shared" si="21"/>
        <v>34.05</v>
      </c>
      <c r="P241" s="26">
        <f t="shared" si="19"/>
        <v>76.35</v>
      </c>
      <c r="Q241" s="28" t="s">
        <v>24</v>
      </c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  <c r="EV241" s="29"/>
      <c r="EW241" s="29"/>
      <c r="EX241" s="29"/>
      <c r="EY241" s="29"/>
      <c r="EZ241" s="29"/>
      <c r="FA241" s="29"/>
      <c r="FB241" s="29"/>
      <c r="FC241" s="29"/>
      <c r="FD241" s="29"/>
      <c r="FE241" s="29"/>
      <c r="FF241" s="29"/>
      <c r="FG241" s="29"/>
      <c r="FH241" s="29"/>
      <c r="FI241" s="29"/>
      <c r="FJ241" s="29"/>
      <c r="FK241" s="29"/>
      <c r="FL241" s="29"/>
      <c r="FM241" s="29"/>
      <c r="FN241" s="29"/>
      <c r="FO241" s="29"/>
      <c r="FP241" s="29"/>
      <c r="FQ241" s="29"/>
      <c r="FR241" s="29"/>
      <c r="FS241" s="29"/>
      <c r="FT241" s="29"/>
      <c r="FU241" s="29"/>
      <c r="FV241" s="29"/>
      <c r="FW241" s="29"/>
      <c r="FX241" s="29"/>
      <c r="FY241" s="29"/>
    </row>
    <row r="242" spans="1:181" s="3" customFormat="1" ht="18.75" customHeight="1">
      <c r="A242" s="14">
        <v>239</v>
      </c>
      <c r="B242" s="15" t="s">
        <v>509</v>
      </c>
      <c r="C242" s="15" t="s">
        <v>20</v>
      </c>
      <c r="D242" s="16" t="s">
        <v>86</v>
      </c>
      <c r="E242" s="16" t="s">
        <v>446</v>
      </c>
      <c r="F242" s="24" t="s">
        <v>447</v>
      </c>
      <c r="G242" s="15" t="s">
        <v>510</v>
      </c>
      <c r="H242" s="17">
        <v>76.5</v>
      </c>
      <c r="I242" s="17">
        <v>64</v>
      </c>
      <c r="J242" s="17">
        <f t="shared" si="17"/>
        <v>140.5</v>
      </c>
      <c r="K242" s="26">
        <f t="shared" si="18"/>
        <v>42.15</v>
      </c>
      <c r="L242" s="26">
        <v>86</v>
      </c>
      <c r="M242" s="26">
        <v>1</v>
      </c>
      <c r="N242" s="26">
        <f t="shared" si="20"/>
        <v>86</v>
      </c>
      <c r="O242" s="26">
        <f t="shared" si="21"/>
        <v>34.4</v>
      </c>
      <c r="P242" s="26">
        <f t="shared" si="19"/>
        <v>76.55</v>
      </c>
      <c r="Q242" s="28" t="s">
        <v>24</v>
      </c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  <c r="EV242" s="29"/>
      <c r="EW242" s="29"/>
      <c r="EX242" s="29"/>
      <c r="EY242" s="29"/>
      <c r="EZ242" s="29"/>
      <c r="FA242" s="29"/>
      <c r="FB242" s="29"/>
      <c r="FC242" s="29"/>
      <c r="FD242" s="29"/>
      <c r="FE242" s="29"/>
      <c r="FF242" s="29"/>
      <c r="FG242" s="29"/>
      <c r="FH242" s="29"/>
      <c r="FI242" s="29"/>
      <c r="FJ242" s="29"/>
      <c r="FK242" s="29"/>
      <c r="FL242" s="29"/>
      <c r="FM242" s="29"/>
      <c r="FN242" s="29"/>
      <c r="FO242" s="29"/>
      <c r="FP242" s="29"/>
      <c r="FQ242" s="29"/>
      <c r="FR242" s="29"/>
      <c r="FS242" s="29"/>
      <c r="FT242" s="29"/>
      <c r="FU242" s="29"/>
      <c r="FV242" s="29"/>
      <c r="FW242" s="29"/>
      <c r="FX242" s="29"/>
      <c r="FY242" s="29"/>
    </row>
    <row r="243" spans="1:181" s="3" customFormat="1" ht="18.75" customHeight="1">
      <c r="A243" s="14">
        <v>240</v>
      </c>
      <c r="B243" s="15" t="s">
        <v>511</v>
      </c>
      <c r="C243" s="15" t="s">
        <v>20</v>
      </c>
      <c r="D243" s="16" t="s">
        <v>86</v>
      </c>
      <c r="E243" s="16" t="s">
        <v>446</v>
      </c>
      <c r="F243" s="24" t="s">
        <v>447</v>
      </c>
      <c r="G243" s="15" t="s">
        <v>512</v>
      </c>
      <c r="H243" s="17">
        <v>74.5</v>
      </c>
      <c r="I243" s="17">
        <v>66</v>
      </c>
      <c r="J243" s="17">
        <f t="shared" si="17"/>
        <v>140.5</v>
      </c>
      <c r="K243" s="26">
        <f t="shared" si="18"/>
        <v>42.15</v>
      </c>
      <c r="L243" s="26">
        <v>85.4</v>
      </c>
      <c r="M243" s="26">
        <v>1</v>
      </c>
      <c r="N243" s="26">
        <f t="shared" si="20"/>
        <v>85.4</v>
      </c>
      <c r="O243" s="26">
        <f t="shared" si="21"/>
        <v>34.16</v>
      </c>
      <c r="P243" s="26">
        <f t="shared" si="19"/>
        <v>76.31</v>
      </c>
      <c r="Q243" s="28" t="s">
        <v>24</v>
      </c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29"/>
      <c r="EW243" s="29"/>
      <c r="EX243" s="29"/>
      <c r="EY243" s="29"/>
      <c r="EZ243" s="29"/>
      <c r="FA243" s="29"/>
      <c r="FB243" s="29"/>
      <c r="FC243" s="29"/>
      <c r="FD243" s="29"/>
      <c r="FE243" s="29"/>
      <c r="FF243" s="29"/>
      <c r="FG243" s="29"/>
      <c r="FH243" s="29"/>
      <c r="FI243" s="29"/>
      <c r="FJ243" s="29"/>
      <c r="FK243" s="29"/>
      <c r="FL243" s="29"/>
      <c r="FM243" s="29"/>
      <c r="FN243" s="29"/>
      <c r="FO243" s="29"/>
      <c r="FP243" s="29"/>
      <c r="FQ243" s="29"/>
      <c r="FR243" s="29"/>
      <c r="FS243" s="29"/>
      <c r="FT243" s="29"/>
      <c r="FU243" s="29"/>
      <c r="FV243" s="29"/>
      <c r="FW243" s="29"/>
      <c r="FX243" s="29"/>
      <c r="FY243" s="29"/>
    </row>
    <row r="244" spans="1:181" s="3" customFormat="1" ht="18.75" customHeight="1">
      <c r="A244" s="14">
        <v>241</v>
      </c>
      <c r="B244" s="15" t="s">
        <v>513</v>
      </c>
      <c r="C244" s="15" t="s">
        <v>20</v>
      </c>
      <c r="D244" s="16" t="s">
        <v>86</v>
      </c>
      <c r="E244" s="16" t="s">
        <v>446</v>
      </c>
      <c r="F244" s="24" t="s">
        <v>450</v>
      </c>
      <c r="G244" s="15" t="s">
        <v>514</v>
      </c>
      <c r="H244" s="17">
        <v>79.5</v>
      </c>
      <c r="I244" s="17">
        <v>61</v>
      </c>
      <c r="J244" s="17">
        <f t="shared" si="17"/>
        <v>140.5</v>
      </c>
      <c r="K244" s="26">
        <f t="shared" si="18"/>
        <v>42.15</v>
      </c>
      <c r="L244" s="26">
        <v>87.8</v>
      </c>
      <c r="M244" s="26">
        <v>0.99</v>
      </c>
      <c r="N244" s="26">
        <f t="shared" si="20"/>
        <v>86.92</v>
      </c>
      <c r="O244" s="26">
        <f t="shared" si="21"/>
        <v>34.76</v>
      </c>
      <c r="P244" s="26">
        <f t="shared" si="19"/>
        <v>76.91</v>
      </c>
      <c r="Q244" s="28" t="s">
        <v>24</v>
      </c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  <c r="EV244" s="29"/>
      <c r="EW244" s="29"/>
      <c r="EX244" s="29"/>
      <c r="EY244" s="29"/>
      <c r="EZ244" s="29"/>
      <c r="FA244" s="29"/>
      <c r="FB244" s="29"/>
      <c r="FC244" s="29"/>
      <c r="FD244" s="29"/>
      <c r="FE244" s="29"/>
      <c r="FF244" s="29"/>
      <c r="FG244" s="29"/>
      <c r="FH244" s="29"/>
      <c r="FI244" s="29"/>
      <c r="FJ244" s="29"/>
      <c r="FK244" s="29"/>
      <c r="FL244" s="29"/>
      <c r="FM244" s="29"/>
      <c r="FN244" s="29"/>
      <c r="FO244" s="29"/>
      <c r="FP244" s="29"/>
      <c r="FQ244" s="29"/>
      <c r="FR244" s="29"/>
      <c r="FS244" s="29"/>
      <c r="FT244" s="29"/>
      <c r="FU244" s="29"/>
      <c r="FV244" s="29"/>
      <c r="FW244" s="29"/>
      <c r="FX244" s="29"/>
      <c r="FY244" s="29"/>
    </row>
    <row r="245" spans="1:181" s="3" customFormat="1" ht="18.75" customHeight="1">
      <c r="A245" s="14">
        <v>242</v>
      </c>
      <c r="B245" s="15" t="s">
        <v>515</v>
      </c>
      <c r="C245" s="15" t="s">
        <v>20</v>
      </c>
      <c r="D245" s="16" t="s">
        <v>86</v>
      </c>
      <c r="E245" s="16" t="s">
        <v>446</v>
      </c>
      <c r="F245" s="24" t="s">
        <v>447</v>
      </c>
      <c r="G245" s="15" t="s">
        <v>516</v>
      </c>
      <c r="H245" s="17">
        <v>73</v>
      </c>
      <c r="I245" s="17">
        <v>67</v>
      </c>
      <c r="J245" s="17">
        <f t="shared" si="17"/>
        <v>140</v>
      </c>
      <c r="K245" s="26">
        <f t="shared" si="18"/>
        <v>42</v>
      </c>
      <c r="L245" s="26">
        <v>85.2</v>
      </c>
      <c r="M245" s="26">
        <v>1</v>
      </c>
      <c r="N245" s="26">
        <f t="shared" si="20"/>
        <v>85.2</v>
      </c>
      <c r="O245" s="26">
        <f t="shared" si="21"/>
        <v>34.08</v>
      </c>
      <c r="P245" s="26">
        <f t="shared" si="19"/>
        <v>76.08</v>
      </c>
      <c r="Q245" s="31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  <c r="EV245" s="29"/>
      <c r="EW245" s="29"/>
      <c r="EX245" s="29"/>
      <c r="EY245" s="29"/>
      <c r="EZ245" s="29"/>
      <c r="FA245" s="29"/>
      <c r="FB245" s="29"/>
      <c r="FC245" s="29"/>
      <c r="FD245" s="29"/>
      <c r="FE245" s="29"/>
      <c r="FF245" s="29"/>
      <c r="FG245" s="29"/>
      <c r="FH245" s="29"/>
      <c r="FI245" s="29"/>
      <c r="FJ245" s="29"/>
      <c r="FK245" s="29"/>
      <c r="FL245" s="29"/>
      <c r="FM245" s="29"/>
      <c r="FN245" s="29"/>
      <c r="FO245" s="29"/>
      <c r="FP245" s="29"/>
      <c r="FQ245" s="29"/>
      <c r="FR245" s="29"/>
      <c r="FS245" s="29"/>
      <c r="FT245" s="29"/>
      <c r="FU245" s="29"/>
      <c r="FV245" s="29"/>
      <c r="FW245" s="29"/>
      <c r="FX245" s="29"/>
      <c r="FY245" s="29"/>
    </row>
    <row r="246" spans="1:181" s="3" customFormat="1" ht="18.75" customHeight="1">
      <c r="A246" s="14">
        <v>243</v>
      </c>
      <c r="B246" s="15" t="s">
        <v>517</v>
      </c>
      <c r="C246" s="15" t="s">
        <v>20</v>
      </c>
      <c r="D246" s="16" t="s">
        <v>86</v>
      </c>
      <c r="E246" s="16" t="s">
        <v>446</v>
      </c>
      <c r="F246" s="24" t="s">
        <v>447</v>
      </c>
      <c r="G246" s="15" t="s">
        <v>518</v>
      </c>
      <c r="H246" s="17">
        <v>72</v>
      </c>
      <c r="I246" s="17">
        <v>68</v>
      </c>
      <c r="J246" s="17">
        <f t="shared" si="17"/>
        <v>140</v>
      </c>
      <c r="K246" s="26">
        <f t="shared" si="18"/>
        <v>42</v>
      </c>
      <c r="L246" s="26">
        <v>80</v>
      </c>
      <c r="M246" s="26">
        <v>1</v>
      </c>
      <c r="N246" s="26">
        <f t="shared" si="20"/>
        <v>80</v>
      </c>
      <c r="O246" s="26">
        <f t="shared" si="21"/>
        <v>32</v>
      </c>
      <c r="P246" s="26">
        <f t="shared" si="19"/>
        <v>74</v>
      </c>
      <c r="Q246" s="31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  <c r="EH246" s="32"/>
      <c r="EI246" s="32"/>
      <c r="EJ246" s="32"/>
      <c r="EK246" s="32"/>
      <c r="EL246" s="32"/>
      <c r="EM246" s="32"/>
      <c r="EN246" s="32"/>
      <c r="EO246" s="32"/>
      <c r="EP246" s="32"/>
      <c r="EQ246" s="32"/>
      <c r="ER246" s="32"/>
      <c r="ES246" s="32"/>
      <c r="ET246" s="32"/>
      <c r="EU246" s="32"/>
      <c r="EV246" s="32"/>
      <c r="EW246" s="32"/>
      <c r="EX246" s="32"/>
      <c r="EY246" s="32"/>
      <c r="EZ246" s="32"/>
      <c r="FA246" s="32"/>
      <c r="FB246" s="32"/>
      <c r="FC246" s="32"/>
      <c r="FD246" s="32"/>
      <c r="FE246" s="32"/>
      <c r="FF246" s="32"/>
      <c r="FG246" s="32"/>
      <c r="FH246" s="32"/>
      <c r="FI246" s="32"/>
      <c r="FJ246" s="32"/>
      <c r="FK246" s="32"/>
      <c r="FL246" s="32"/>
      <c r="FM246" s="32"/>
      <c r="FN246" s="32"/>
      <c r="FO246" s="32"/>
      <c r="FP246" s="32"/>
      <c r="FQ246" s="32"/>
      <c r="FR246" s="32"/>
      <c r="FS246" s="32"/>
      <c r="FT246" s="32"/>
      <c r="FU246" s="32"/>
      <c r="FV246" s="32"/>
      <c r="FW246" s="32"/>
      <c r="FX246" s="32"/>
      <c r="FY246" s="32"/>
    </row>
    <row r="247" spans="1:181" s="3" customFormat="1" ht="18.75" customHeight="1">
      <c r="A247" s="14">
        <v>244</v>
      </c>
      <c r="B247" s="15" t="s">
        <v>519</v>
      </c>
      <c r="C247" s="15" t="s">
        <v>20</v>
      </c>
      <c r="D247" s="16" t="s">
        <v>86</v>
      </c>
      <c r="E247" s="16" t="s">
        <v>446</v>
      </c>
      <c r="F247" s="24" t="s">
        <v>450</v>
      </c>
      <c r="G247" s="15" t="s">
        <v>520</v>
      </c>
      <c r="H247" s="17">
        <v>72</v>
      </c>
      <c r="I247" s="17">
        <v>67</v>
      </c>
      <c r="J247" s="17">
        <f t="shared" si="17"/>
        <v>139</v>
      </c>
      <c r="K247" s="26">
        <f t="shared" si="18"/>
        <v>41.7</v>
      </c>
      <c r="L247" s="26">
        <v>87</v>
      </c>
      <c r="M247" s="26">
        <v>0.99</v>
      </c>
      <c r="N247" s="26">
        <f t="shared" si="20"/>
        <v>86.13</v>
      </c>
      <c r="O247" s="26">
        <f t="shared" si="21"/>
        <v>34.45</v>
      </c>
      <c r="P247" s="26">
        <f t="shared" si="19"/>
        <v>76.15</v>
      </c>
      <c r="Q247" s="28" t="s">
        <v>24</v>
      </c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</row>
    <row r="248" spans="1:181" s="3" customFormat="1" ht="18.75" customHeight="1">
      <c r="A248" s="14">
        <v>245</v>
      </c>
      <c r="B248" s="15" t="s">
        <v>521</v>
      </c>
      <c r="C248" s="15" t="s">
        <v>20</v>
      </c>
      <c r="D248" s="16" t="s">
        <v>86</v>
      </c>
      <c r="E248" s="16" t="s">
        <v>446</v>
      </c>
      <c r="F248" s="24" t="s">
        <v>447</v>
      </c>
      <c r="G248" s="15" t="s">
        <v>522</v>
      </c>
      <c r="H248" s="17">
        <v>86</v>
      </c>
      <c r="I248" s="17">
        <v>53</v>
      </c>
      <c r="J248" s="17">
        <f t="shared" si="17"/>
        <v>139</v>
      </c>
      <c r="K248" s="26">
        <f t="shared" si="18"/>
        <v>41.7</v>
      </c>
      <c r="L248" s="26">
        <v>81</v>
      </c>
      <c r="M248" s="26">
        <v>1</v>
      </c>
      <c r="N248" s="26">
        <f t="shared" si="20"/>
        <v>81</v>
      </c>
      <c r="O248" s="26">
        <f t="shared" si="21"/>
        <v>32.4</v>
      </c>
      <c r="P248" s="26">
        <f t="shared" si="19"/>
        <v>74.1</v>
      </c>
      <c r="Q248" s="31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/>
      <c r="DY248" s="32"/>
      <c r="DZ248" s="32"/>
      <c r="EA248" s="32"/>
      <c r="EB248" s="32"/>
      <c r="EC248" s="32"/>
      <c r="ED248" s="32"/>
      <c r="EE248" s="32"/>
      <c r="EF248" s="32"/>
      <c r="EG248" s="32"/>
      <c r="EH248" s="32"/>
      <c r="EI248" s="32"/>
      <c r="EJ248" s="32"/>
      <c r="EK248" s="32"/>
      <c r="EL248" s="32"/>
      <c r="EM248" s="32"/>
      <c r="EN248" s="32"/>
      <c r="EO248" s="32"/>
      <c r="EP248" s="32"/>
      <c r="EQ248" s="32"/>
      <c r="ER248" s="32"/>
      <c r="ES248" s="32"/>
      <c r="ET248" s="32"/>
      <c r="EU248" s="32"/>
      <c r="EV248" s="32"/>
      <c r="EW248" s="32"/>
      <c r="EX248" s="32"/>
      <c r="EY248" s="32"/>
      <c r="EZ248" s="32"/>
      <c r="FA248" s="32"/>
      <c r="FB248" s="32"/>
      <c r="FC248" s="32"/>
      <c r="FD248" s="32"/>
      <c r="FE248" s="32"/>
      <c r="FF248" s="32"/>
      <c r="FG248" s="32"/>
      <c r="FH248" s="32"/>
      <c r="FI248" s="32"/>
      <c r="FJ248" s="32"/>
      <c r="FK248" s="32"/>
      <c r="FL248" s="32"/>
      <c r="FM248" s="32"/>
      <c r="FN248" s="32"/>
      <c r="FO248" s="32"/>
      <c r="FP248" s="32"/>
      <c r="FQ248" s="32"/>
      <c r="FR248" s="32"/>
      <c r="FS248" s="32"/>
      <c r="FT248" s="32"/>
      <c r="FU248" s="32"/>
      <c r="FV248" s="32"/>
      <c r="FW248" s="32"/>
      <c r="FX248" s="32"/>
      <c r="FY248" s="32"/>
    </row>
    <row r="249" spans="1:181" s="3" customFormat="1" ht="18.75" customHeight="1">
      <c r="A249" s="14">
        <v>246</v>
      </c>
      <c r="B249" s="15" t="s">
        <v>523</v>
      </c>
      <c r="C249" s="15" t="s">
        <v>20</v>
      </c>
      <c r="D249" s="16" t="s">
        <v>86</v>
      </c>
      <c r="E249" s="16" t="s">
        <v>446</v>
      </c>
      <c r="F249" s="24" t="s">
        <v>447</v>
      </c>
      <c r="G249" s="15" t="s">
        <v>524</v>
      </c>
      <c r="H249" s="17">
        <v>70.5</v>
      </c>
      <c r="I249" s="17">
        <v>68</v>
      </c>
      <c r="J249" s="17">
        <f t="shared" si="17"/>
        <v>138.5</v>
      </c>
      <c r="K249" s="26">
        <f t="shared" si="18"/>
        <v>41.55</v>
      </c>
      <c r="L249" s="26">
        <v>84</v>
      </c>
      <c r="M249" s="26">
        <v>1</v>
      </c>
      <c r="N249" s="26">
        <f t="shared" si="20"/>
        <v>84</v>
      </c>
      <c r="O249" s="26">
        <f t="shared" si="21"/>
        <v>33.6</v>
      </c>
      <c r="P249" s="26">
        <f t="shared" si="19"/>
        <v>75.15</v>
      </c>
      <c r="Q249" s="31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</row>
    <row r="250" spans="1:181" s="3" customFormat="1" ht="18.75" customHeight="1">
      <c r="A250" s="14">
        <v>247</v>
      </c>
      <c r="B250" s="15" t="s">
        <v>525</v>
      </c>
      <c r="C250" s="15" t="s">
        <v>20</v>
      </c>
      <c r="D250" s="16" t="s">
        <v>86</v>
      </c>
      <c r="E250" s="16" t="s">
        <v>446</v>
      </c>
      <c r="F250" s="24" t="s">
        <v>447</v>
      </c>
      <c r="G250" s="15" t="s">
        <v>526</v>
      </c>
      <c r="H250" s="17">
        <v>79</v>
      </c>
      <c r="I250" s="17">
        <v>59</v>
      </c>
      <c r="J250" s="17">
        <f t="shared" si="17"/>
        <v>138</v>
      </c>
      <c r="K250" s="26">
        <f t="shared" si="18"/>
        <v>41.4</v>
      </c>
      <c r="L250" s="26">
        <v>83.2</v>
      </c>
      <c r="M250" s="26">
        <v>1</v>
      </c>
      <c r="N250" s="26">
        <f t="shared" si="20"/>
        <v>83.2</v>
      </c>
      <c r="O250" s="26">
        <f t="shared" si="21"/>
        <v>33.28</v>
      </c>
      <c r="P250" s="26">
        <f t="shared" si="19"/>
        <v>74.68</v>
      </c>
      <c r="Q250" s="31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  <c r="EK250" s="32"/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32"/>
      <c r="EX250" s="32"/>
      <c r="EY250" s="32"/>
      <c r="EZ250" s="32"/>
      <c r="FA250" s="32"/>
      <c r="FB250" s="32"/>
      <c r="FC250" s="32"/>
      <c r="FD250" s="32"/>
      <c r="FE250" s="32"/>
      <c r="FF250" s="32"/>
      <c r="FG250" s="32"/>
      <c r="FH250" s="32"/>
      <c r="FI250" s="32"/>
      <c r="FJ250" s="32"/>
      <c r="FK250" s="32"/>
      <c r="FL250" s="32"/>
      <c r="FM250" s="32"/>
      <c r="FN250" s="32"/>
      <c r="FO250" s="32"/>
      <c r="FP250" s="32"/>
      <c r="FQ250" s="32"/>
      <c r="FR250" s="32"/>
      <c r="FS250" s="32"/>
      <c r="FT250" s="32"/>
      <c r="FU250" s="32"/>
      <c r="FV250" s="32"/>
      <c r="FW250" s="32"/>
      <c r="FX250" s="32"/>
      <c r="FY250" s="32"/>
    </row>
    <row r="251" spans="1:181" s="3" customFormat="1" ht="18.75" customHeight="1">
      <c r="A251" s="14">
        <v>248</v>
      </c>
      <c r="B251" s="15" t="s">
        <v>527</v>
      </c>
      <c r="C251" s="15" t="s">
        <v>20</v>
      </c>
      <c r="D251" s="16" t="s">
        <v>86</v>
      </c>
      <c r="E251" s="16" t="s">
        <v>446</v>
      </c>
      <c r="F251" s="24" t="s">
        <v>447</v>
      </c>
      <c r="G251" s="15" t="s">
        <v>528</v>
      </c>
      <c r="H251" s="17">
        <v>78</v>
      </c>
      <c r="I251" s="17">
        <v>60</v>
      </c>
      <c r="J251" s="17">
        <f t="shared" si="17"/>
        <v>138</v>
      </c>
      <c r="K251" s="26">
        <f t="shared" si="18"/>
        <v>41.4</v>
      </c>
      <c r="L251" s="26">
        <v>87</v>
      </c>
      <c r="M251" s="26">
        <v>1</v>
      </c>
      <c r="N251" s="26">
        <f t="shared" si="20"/>
        <v>87</v>
      </c>
      <c r="O251" s="26">
        <f t="shared" si="21"/>
        <v>34.8</v>
      </c>
      <c r="P251" s="26">
        <f t="shared" si="19"/>
        <v>76.2</v>
      </c>
      <c r="Q251" s="28" t="s">
        <v>24</v>
      </c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</row>
    <row r="252" spans="1:181" s="3" customFormat="1" ht="18.75" customHeight="1">
      <c r="A252" s="14">
        <v>249</v>
      </c>
      <c r="B252" s="15" t="s">
        <v>529</v>
      </c>
      <c r="C252" s="15" t="s">
        <v>20</v>
      </c>
      <c r="D252" s="16" t="s">
        <v>86</v>
      </c>
      <c r="E252" s="16" t="s">
        <v>446</v>
      </c>
      <c r="F252" s="24" t="s">
        <v>447</v>
      </c>
      <c r="G252" s="15" t="s">
        <v>530</v>
      </c>
      <c r="H252" s="17">
        <v>74</v>
      </c>
      <c r="I252" s="17">
        <v>64</v>
      </c>
      <c r="J252" s="17">
        <f t="shared" si="17"/>
        <v>138</v>
      </c>
      <c r="K252" s="26">
        <f t="shared" si="18"/>
        <v>41.4</v>
      </c>
      <c r="L252" s="26">
        <v>80</v>
      </c>
      <c r="M252" s="26">
        <v>1</v>
      </c>
      <c r="N252" s="26">
        <f t="shared" si="20"/>
        <v>80</v>
      </c>
      <c r="O252" s="26">
        <f t="shared" si="21"/>
        <v>32</v>
      </c>
      <c r="P252" s="26">
        <f t="shared" si="19"/>
        <v>73.4</v>
      </c>
      <c r="Q252" s="31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32"/>
      <c r="EH252" s="32"/>
      <c r="EI252" s="32"/>
      <c r="EJ252" s="32"/>
      <c r="EK252" s="32"/>
      <c r="EL252" s="32"/>
      <c r="EM252" s="32"/>
      <c r="EN252" s="32"/>
      <c r="EO252" s="32"/>
      <c r="EP252" s="32"/>
      <c r="EQ252" s="32"/>
      <c r="ER252" s="32"/>
      <c r="ES252" s="32"/>
      <c r="ET252" s="32"/>
      <c r="EU252" s="32"/>
      <c r="EV252" s="32"/>
      <c r="EW252" s="32"/>
      <c r="EX252" s="32"/>
      <c r="EY252" s="32"/>
      <c r="EZ252" s="32"/>
      <c r="FA252" s="32"/>
      <c r="FB252" s="32"/>
      <c r="FC252" s="32"/>
      <c r="FD252" s="32"/>
      <c r="FE252" s="32"/>
      <c r="FF252" s="32"/>
      <c r="FG252" s="32"/>
      <c r="FH252" s="32"/>
      <c r="FI252" s="32"/>
      <c r="FJ252" s="32"/>
      <c r="FK252" s="32"/>
      <c r="FL252" s="32"/>
      <c r="FM252" s="32"/>
      <c r="FN252" s="32"/>
      <c r="FO252" s="32"/>
      <c r="FP252" s="32"/>
      <c r="FQ252" s="32"/>
      <c r="FR252" s="32"/>
      <c r="FS252" s="32"/>
      <c r="FT252" s="32"/>
      <c r="FU252" s="32"/>
      <c r="FV252" s="32"/>
      <c r="FW252" s="32"/>
      <c r="FX252" s="32"/>
      <c r="FY252" s="32"/>
    </row>
    <row r="253" spans="1:181" s="3" customFormat="1" ht="18.75" customHeight="1">
      <c r="A253" s="14">
        <v>250</v>
      </c>
      <c r="B253" s="15" t="s">
        <v>531</v>
      </c>
      <c r="C253" s="15" t="s">
        <v>20</v>
      </c>
      <c r="D253" s="16" t="s">
        <v>86</v>
      </c>
      <c r="E253" s="16" t="s">
        <v>446</v>
      </c>
      <c r="F253" s="24" t="s">
        <v>447</v>
      </c>
      <c r="G253" s="15" t="s">
        <v>532</v>
      </c>
      <c r="H253" s="17">
        <v>78</v>
      </c>
      <c r="I253" s="17">
        <v>58</v>
      </c>
      <c r="J253" s="17">
        <f t="shared" si="17"/>
        <v>136</v>
      </c>
      <c r="K253" s="26">
        <f t="shared" si="18"/>
        <v>40.8</v>
      </c>
      <c r="L253" s="26">
        <v>82.2</v>
      </c>
      <c r="M253" s="26">
        <v>1</v>
      </c>
      <c r="N253" s="26">
        <f t="shared" si="20"/>
        <v>82.2</v>
      </c>
      <c r="O253" s="26">
        <f t="shared" si="21"/>
        <v>32.88</v>
      </c>
      <c r="P253" s="26">
        <f t="shared" si="19"/>
        <v>73.68</v>
      </c>
      <c r="Q253" s="31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/>
      <c r="DT253" s="32"/>
      <c r="DU253" s="32"/>
      <c r="DV253" s="32"/>
      <c r="DW253" s="32"/>
      <c r="DX253" s="32"/>
      <c r="DY253" s="32"/>
      <c r="DZ253" s="32"/>
      <c r="EA253" s="32"/>
      <c r="EB253" s="32"/>
      <c r="EC253" s="32"/>
      <c r="ED253" s="32"/>
      <c r="EE253" s="32"/>
      <c r="EF253" s="32"/>
      <c r="EG253" s="32"/>
      <c r="EH253" s="32"/>
      <c r="EI253" s="32"/>
      <c r="EJ253" s="32"/>
      <c r="EK253" s="32"/>
      <c r="EL253" s="32"/>
      <c r="EM253" s="32"/>
      <c r="EN253" s="32"/>
      <c r="EO253" s="32"/>
      <c r="EP253" s="32"/>
      <c r="EQ253" s="32"/>
      <c r="ER253" s="32"/>
      <c r="ES253" s="32"/>
      <c r="ET253" s="32"/>
      <c r="EU253" s="32"/>
      <c r="EV253" s="32"/>
      <c r="EW253" s="32"/>
      <c r="EX253" s="32"/>
      <c r="EY253" s="32"/>
      <c r="EZ253" s="32"/>
      <c r="FA253" s="32"/>
      <c r="FB253" s="32"/>
      <c r="FC253" s="32"/>
      <c r="FD253" s="32"/>
      <c r="FE253" s="32"/>
      <c r="FF253" s="32"/>
      <c r="FG253" s="32"/>
      <c r="FH253" s="32"/>
      <c r="FI253" s="32"/>
      <c r="FJ253" s="32"/>
      <c r="FK253" s="32"/>
      <c r="FL253" s="32"/>
      <c r="FM253" s="32"/>
      <c r="FN253" s="32"/>
      <c r="FO253" s="32"/>
      <c r="FP253" s="32"/>
      <c r="FQ253" s="32"/>
      <c r="FR253" s="32"/>
      <c r="FS253" s="32"/>
      <c r="FT253" s="32"/>
      <c r="FU253" s="32"/>
      <c r="FV253" s="32"/>
      <c r="FW253" s="32"/>
      <c r="FX253" s="32"/>
      <c r="FY253" s="32"/>
    </row>
    <row r="254" spans="1:181" s="3" customFormat="1" ht="18.75" customHeight="1">
      <c r="A254" s="14">
        <v>251</v>
      </c>
      <c r="B254" s="15" t="s">
        <v>533</v>
      </c>
      <c r="C254" s="15" t="s">
        <v>20</v>
      </c>
      <c r="D254" s="16" t="s">
        <v>86</v>
      </c>
      <c r="E254" s="16" t="s">
        <v>446</v>
      </c>
      <c r="F254" s="24" t="s">
        <v>447</v>
      </c>
      <c r="G254" s="15" t="s">
        <v>534</v>
      </c>
      <c r="H254" s="17">
        <v>72</v>
      </c>
      <c r="I254" s="17">
        <v>64</v>
      </c>
      <c r="J254" s="17">
        <f t="shared" si="17"/>
        <v>136</v>
      </c>
      <c r="K254" s="26">
        <f t="shared" si="18"/>
        <v>40.8</v>
      </c>
      <c r="L254" s="26">
        <v>80.6</v>
      </c>
      <c r="M254" s="26">
        <v>1</v>
      </c>
      <c r="N254" s="26">
        <f t="shared" si="20"/>
        <v>80.6</v>
      </c>
      <c r="O254" s="26">
        <f t="shared" si="21"/>
        <v>32.24</v>
      </c>
      <c r="P254" s="26">
        <f t="shared" si="19"/>
        <v>73.04</v>
      </c>
      <c r="Q254" s="31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/>
      <c r="EL254" s="32"/>
      <c r="EM254" s="32"/>
      <c r="EN254" s="32"/>
      <c r="EO254" s="32"/>
      <c r="EP254" s="32"/>
      <c r="EQ254" s="32"/>
      <c r="ER254" s="32"/>
      <c r="ES254" s="32"/>
      <c r="ET254" s="32"/>
      <c r="EU254" s="32"/>
      <c r="EV254" s="32"/>
      <c r="EW254" s="32"/>
      <c r="EX254" s="32"/>
      <c r="EY254" s="32"/>
      <c r="EZ254" s="32"/>
      <c r="FA254" s="32"/>
      <c r="FB254" s="32"/>
      <c r="FC254" s="32"/>
      <c r="FD254" s="32"/>
      <c r="FE254" s="32"/>
      <c r="FF254" s="32"/>
      <c r="FG254" s="32"/>
      <c r="FH254" s="32"/>
      <c r="FI254" s="32"/>
      <c r="FJ254" s="32"/>
      <c r="FK254" s="32"/>
      <c r="FL254" s="32"/>
      <c r="FM254" s="32"/>
      <c r="FN254" s="32"/>
      <c r="FO254" s="32"/>
      <c r="FP254" s="32"/>
      <c r="FQ254" s="32"/>
      <c r="FR254" s="32"/>
      <c r="FS254" s="32"/>
      <c r="FT254" s="32"/>
      <c r="FU254" s="32"/>
      <c r="FV254" s="32"/>
      <c r="FW254" s="32"/>
      <c r="FX254" s="32"/>
      <c r="FY254" s="32"/>
    </row>
    <row r="255" spans="1:181" s="3" customFormat="1" ht="18.75" customHeight="1">
      <c r="A255" s="14">
        <v>252</v>
      </c>
      <c r="B255" s="15" t="s">
        <v>535</v>
      </c>
      <c r="C255" s="15" t="s">
        <v>136</v>
      </c>
      <c r="D255" s="16" t="s">
        <v>86</v>
      </c>
      <c r="E255" s="16" t="s">
        <v>446</v>
      </c>
      <c r="F255" s="24" t="s">
        <v>447</v>
      </c>
      <c r="G255" s="15" t="s">
        <v>536</v>
      </c>
      <c r="H255" s="17">
        <v>69.5</v>
      </c>
      <c r="I255" s="17">
        <v>66</v>
      </c>
      <c r="J255" s="17">
        <f t="shared" si="17"/>
        <v>135.5</v>
      </c>
      <c r="K255" s="26">
        <f t="shared" si="18"/>
        <v>40.65</v>
      </c>
      <c r="L255" s="26">
        <v>82</v>
      </c>
      <c r="M255" s="26">
        <v>1</v>
      </c>
      <c r="N255" s="26">
        <f t="shared" si="20"/>
        <v>82</v>
      </c>
      <c r="O255" s="26">
        <f t="shared" si="21"/>
        <v>32.8</v>
      </c>
      <c r="P255" s="26">
        <f t="shared" si="19"/>
        <v>73.45</v>
      </c>
      <c r="Q255" s="31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/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32"/>
      <c r="EX255" s="32"/>
      <c r="EY255" s="32"/>
      <c r="EZ255" s="32"/>
      <c r="FA255" s="32"/>
      <c r="FB255" s="32"/>
      <c r="FC255" s="32"/>
      <c r="FD255" s="32"/>
      <c r="FE255" s="32"/>
      <c r="FF255" s="32"/>
      <c r="FG255" s="32"/>
      <c r="FH255" s="32"/>
      <c r="FI255" s="32"/>
      <c r="FJ255" s="32"/>
      <c r="FK255" s="32"/>
      <c r="FL255" s="32"/>
      <c r="FM255" s="32"/>
      <c r="FN255" s="32"/>
      <c r="FO255" s="32"/>
      <c r="FP255" s="32"/>
      <c r="FQ255" s="32"/>
      <c r="FR255" s="32"/>
      <c r="FS255" s="32"/>
      <c r="FT255" s="32"/>
      <c r="FU255" s="32"/>
      <c r="FV255" s="32"/>
      <c r="FW255" s="32"/>
      <c r="FX255" s="32"/>
      <c r="FY255" s="32"/>
    </row>
    <row r="256" spans="1:181" s="3" customFormat="1" ht="18.75" customHeight="1">
      <c r="A256" s="14">
        <v>253</v>
      </c>
      <c r="B256" s="15" t="s">
        <v>537</v>
      </c>
      <c r="C256" s="15" t="s">
        <v>20</v>
      </c>
      <c r="D256" s="16" t="s">
        <v>86</v>
      </c>
      <c r="E256" s="16" t="s">
        <v>446</v>
      </c>
      <c r="F256" s="24" t="s">
        <v>450</v>
      </c>
      <c r="G256" s="15" t="s">
        <v>538</v>
      </c>
      <c r="H256" s="17">
        <v>65.5</v>
      </c>
      <c r="I256" s="17">
        <v>70</v>
      </c>
      <c r="J256" s="17">
        <f t="shared" si="17"/>
        <v>135.5</v>
      </c>
      <c r="K256" s="26">
        <f t="shared" si="18"/>
        <v>40.65</v>
      </c>
      <c r="L256" s="26">
        <v>85.2</v>
      </c>
      <c r="M256" s="26">
        <v>0.99</v>
      </c>
      <c r="N256" s="26">
        <f t="shared" si="20"/>
        <v>84.34</v>
      </c>
      <c r="O256" s="26">
        <f t="shared" si="21"/>
        <v>33.73</v>
      </c>
      <c r="P256" s="26">
        <f t="shared" si="19"/>
        <v>74.38</v>
      </c>
      <c r="Q256" s="31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/>
      <c r="BY256" s="32"/>
      <c r="BZ256" s="32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2"/>
      <c r="CT256" s="32"/>
      <c r="CU256" s="32"/>
      <c r="CV256" s="32"/>
      <c r="CW256" s="32"/>
      <c r="CX256" s="32"/>
      <c r="CY256" s="32"/>
      <c r="CZ256" s="32"/>
      <c r="DA256" s="32"/>
      <c r="DB256" s="32"/>
      <c r="DC256" s="32"/>
      <c r="DD256" s="32"/>
      <c r="DE256" s="32"/>
      <c r="DF256" s="32"/>
      <c r="DG256" s="32"/>
      <c r="DH256" s="32"/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/>
      <c r="DT256" s="32"/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32"/>
      <c r="EH256" s="32"/>
      <c r="EI256" s="32"/>
      <c r="EJ256" s="32"/>
      <c r="EK256" s="32"/>
      <c r="EL256" s="32"/>
      <c r="EM256" s="32"/>
      <c r="EN256" s="32"/>
      <c r="EO256" s="32"/>
      <c r="EP256" s="32"/>
      <c r="EQ256" s="32"/>
      <c r="ER256" s="32"/>
      <c r="ES256" s="32"/>
      <c r="ET256" s="32"/>
      <c r="EU256" s="32"/>
      <c r="EV256" s="32"/>
      <c r="EW256" s="32"/>
      <c r="EX256" s="32"/>
      <c r="EY256" s="32"/>
      <c r="EZ256" s="32"/>
      <c r="FA256" s="32"/>
      <c r="FB256" s="32"/>
      <c r="FC256" s="32"/>
      <c r="FD256" s="32"/>
      <c r="FE256" s="32"/>
      <c r="FF256" s="32"/>
      <c r="FG256" s="32"/>
      <c r="FH256" s="32"/>
      <c r="FI256" s="32"/>
      <c r="FJ256" s="32"/>
      <c r="FK256" s="32"/>
      <c r="FL256" s="32"/>
      <c r="FM256" s="32"/>
      <c r="FN256" s="32"/>
      <c r="FO256" s="32"/>
      <c r="FP256" s="32"/>
      <c r="FQ256" s="32"/>
      <c r="FR256" s="32"/>
      <c r="FS256" s="32"/>
      <c r="FT256" s="32"/>
      <c r="FU256" s="32"/>
      <c r="FV256" s="32"/>
      <c r="FW256" s="32"/>
      <c r="FX256" s="32"/>
      <c r="FY256" s="32"/>
    </row>
    <row r="257" spans="1:181" s="3" customFormat="1" ht="18.75" customHeight="1">
      <c r="A257" s="14">
        <v>254</v>
      </c>
      <c r="B257" s="15" t="s">
        <v>539</v>
      </c>
      <c r="C257" s="15" t="s">
        <v>20</v>
      </c>
      <c r="D257" s="16" t="s">
        <v>86</v>
      </c>
      <c r="E257" s="16" t="s">
        <v>446</v>
      </c>
      <c r="F257" s="24" t="s">
        <v>447</v>
      </c>
      <c r="G257" s="15" t="s">
        <v>540</v>
      </c>
      <c r="H257" s="17">
        <v>77.5</v>
      </c>
      <c r="I257" s="17">
        <v>57</v>
      </c>
      <c r="J257" s="17">
        <f t="shared" si="17"/>
        <v>134.5</v>
      </c>
      <c r="K257" s="26">
        <f t="shared" si="18"/>
        <v>40.35</v>
      </c>
      <c r="L257" s="26">
        <v>82</v>
      </c>
      <c r="M257" s="26">
        <v>1</v>
      </c>
      <c r="N257" s="26">
        <f t="shared" si="20"/>
        <v>82</v>
      </c>
      <c r="O257" s="26">
        <f t="shared" si="21"/>
        <v>32.8</v>
      </c>
      <c r="P257" s="26">
        <f t="shared" si="19"/>
        <v>73.15</v>
      </c>
      <c r="Q257" s="31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/>
      <c r="EL257" s="32"/>
      <c r="EM257" s="32"/>
      <c r="EN257" s="32"/>
      <c r="EO257" s="32"/>
      <c r="EP257" s="32"/>
      <c r="EQ257" s="32"/>
      <c r="ER257" s="32"/>
      <c r="ES257" s="32"/>
      <c r="ET257" s="32"/>
      <c r="EU257" s="32"/>
      <c r="EV257" s="32"/>
      <c r="EW257" s="32"/>
      <c r="EX257" s="32"/>
      <c r="EY257" s="32"/>
      <c r="EZ257" s="32"/>
      <c r="FA257" s="32"/>
      <c r="FB257" s="32"/>
      <c r="FC257" s="32"/>
      <c r="FD257" s="32"/>
      <c r="FE257" s="32"/>
      <c r="FF257" s="32"/>
      <c r="FG257" s="32"/>
      <c r="FH257" s="32"/>
      <c r="FI257" s="32"/>
      <c r="FJ257" s="32"/>
      <c r="FK257" s="32"/>
      <c r="FL257" s="32"/>
      <c r="FM257" s="32"/>
      <c r="FN257" s="32"/>
      <c r="FO257" s="32"/>
      <c r="FP257" s="32"/>
      <c r="FQ257" s="32"/>
      <c r="FR257" s="32"/>
      <c r="FS257" s="32"/>
      <c r="FT257" s="32"/>
      <c r="FU257" s="32"/>
      <c r="FV257" s="32"/>
      <c r="FW257" s="32"/>
      <c r="FX257" s="32"/>
      <c r="FY257" s="32"/>
    </row>
    <row r="258" spans="1:181" s="3" customFormat="1" ht="18.75" customHeight="1">
      <c r="A258" s="14">
        <v>255</v>
      </c>
      <c r="B258" s="15" t="s">
        <v>541</v>
      </c>
      <c r="C258" s="15" t="s">
        <v>20</v>
      </c>
      <c r="D258" s="16" t="s">
        <v>86</v>
      </c>
      <c r="E258" s="16" t="s">
        <v>446</v>
      </c>
      <c r="F258" s="24" t="s">
        <v>450</v>
      </c>
      <c r="G258" s="15" t="s">
        <v>542</v>
      </c>
      <c r="H258" s="17">
        <v>75.5</v>
      </c>
      <c r="I258" s="17">
        <v>59</v>
      </c>
      <c r="J258" s="17">
        <f t="shared" si="17"/>
        <v>134.5</v>
      </c>
      <c r="K258" s="26">
        <f t="shared" si="18"/>
        <v>40.35</v>
      </c>
      <c r="L258" s="26">
        <v>85.8</v>
      </c>
      <c r="M258" s="26">
        <v>0.99</v>
      </c>
      <c r="N258" s="26">
        <f t="shared" si="20"/>
        <v>84.94</v>
      </c>
      <c r="O258" s="26">
        <f t="shared" si="21"/>
        <v>33.97</v>
      </c>
      <c r="P258" s="26">
        <f t="shared" si="19"/>
        <v>74.32</v>
      </c>
      <c r="Q258" s="31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/>
      <c r="EO258" s="32"/>
      <c r="EP258" s="32"/>
      <c r="EQ258" s="32"/>
      <c r="ER258" s="32"/>
      <c r="ES258" s="32"/>
      <c r="ET258" s="32"/>
      <c r="EU258" s="32"/>
      <c r="EV258" s="32"/>
      <c r="EW258" s="32"/>
      <c r="EX258" s="32"/>
      <c r="EY258" s="32"/>
      <c r="EZ258" s="32"/>
      <c r="FA258" s="32"/>
      <c r="FB258" s="32"/>
      <c r="FC258" s="32"/>
      <c r="FD258" s="32"/>
      <c r="FE258" s="32"/>
      <c r="FF258" s="32"/>
      <c r="FG258" s="32"/>
      <c r="FH258" s="32"/>
      <c r="FI258" s="32"/>
      <c r="FJ258" s="32"/>
      <c r="FK258" s="32"/>
      <c r="FL258" s="32"/>
      <c r="FM258" s="32"/>
      <c r="FN258" s="32"/>
      <c r="FO258" s="32"/>
      <c r="FP258" s="32"/>
      <c r="FQ258" s="32"/>
      <c r="FR258" s="32"/>
      <c r="FS258" s="32"/>
      <c r="FT258" s="32"/>
      <c r="FU258" s="32"/>
      <c r="FV258" s="32"/>
      <c r="FW258" s="32"/>
      <c r="FX258" s="32"/>
      <c r="FY258" s="32"/>
    </row>
    <row r="259" spans="1:181" s="3" customFormat="1" ht="18.75" customHeight="1">
      <c r="A259" s="14">
        <v>256</v>
      </c>
      <c r="B259" s="15" t="s">
        <v>543</v>
      </c>
      <c r="C259" s="15" t="s">
        <v>20</v>
      </c>
      <c r="D259" s="16" t="s">
        <v>86</v>
      </c>
      <c r="E259" s="16" t="s">
        <v>446</v>
      </c>
      <c r="F259" s="24" t="s">
        <v>447</v>
      </c>
      <c r="G259" s="15" t="s">
        <v>544</v>
      </c>
      <c r="H259" s="17">
        <v>76</v>
      </c>
      <c r="I259" s="17">
        <v>58</v>
      </c>
      <c r="J259" s="17">
        <f t="shared" si="17"/>
        <v>134</v>
      </c>
      <c r="K259" s="26">
        <f t="shared" si="18"/>
        <v>40.2</v>
      </c>
      <c r="L259" s="26">
        <v>88</v>
      </c>
      <c r="M259" s="26">
        <v>1</v>
      </c>
      <c r="N259" s="26">
        <f t="shared" si="20"/>
        <v>88</v>
      </c>
      <c r="O259" s="26">
        <f t="shared" si="21"/>
        <v>35.2</v>
      </c>
      <c r="P259" s="26">
        <f t="shared" si="19"/>
        <v>75.4</v>
      </c>
      <c r="Q259" s="31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</row>
    <row r="260" spans="1:181" s="3" customFormat="1" ht="18.75" customHeight="1">
      <c r="A260" s="14">
        <v>257</v>
      </c>
      <c r="B260" s="15" t="s">
        <v>545</v>
      </c>
      <c r="C260" s="15" t="s">
        <v>20</v>
      </c>
      <c r="D260" s="16" t="s">
        <v>86</v>
      </c>
      <c r="E260" s="16" t="s">
        <v>446</v>
      </c>
      <c r="F260" s="24" t="s">
        <v>447</v>
      </c>
      <c r="G260" s="15" t="s">
        <v>546</v>
      </c>
      <c r="H260" s="17">
        <v>75.5</v>
      </c>
      <c r="I260" s="17">
        <v>58</v>
      </c>
      <c r="J260" s="17">
        <f aca="true" t="shared" si="22" ref="J260:J323">H260+I260</f>
        <v>133.5</v>
      </c>
      <c r="K260" s="26">
        <f aca="true" t="shared" si="23" ref="K260:K323">INT(J260/2*0.6*100)/100</f>
        <v>40.05</v>
      </c>
      <c r="L260" s="26">
        <v>80.8</v>
      </c>
      <c r="M260" s="26">
        <v>1</v>
      </c>
      <c r="N260" s="26">
        <f t="shared" si="20"/>
        <v>80.8</v>
      </c>
      <c r="O260" s="26">
        <f t="shared" si="21"/>
        <v>32.32</v>
      </c>
      <c r="P260" s="26">
        <f aca="true" t="shared" si="24" ref="P260:P323">IF(O260="缺考",K260,INT((K260+O260)*100)/100)</f>
        <v>72.37</v>
      </c>
      <c r="Q260" s="31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  <c r="EH260" s="32"/>
      <c r="EI260" s="32"/>
      <c r="EJ260" s="32"/>
      <c r="EK260" s="32"/>
      <c r="EL260" s="32"/>
      <c r="EM260" s="32"/>
      <c r="EN260" s="32"/>
      <c r="EO260" s="32"/>
      <c r="EP260" s="32"/>
      <c r="EQ260" s="32"/>
      <c r="ER260" s="32"/>
      <c r="ES260" s="32"/>
      <c r="ET260" s="32"/>
      <c r="EU260" s="32"/>
      <c r="EV260" s="32"/>
      <c r="EW260" s="32"/>
      <c r="EX260" s="32"/>
      <c r="EY260" s="32"/>
      <c r="EZ260" s="32"/>
      <c r="FA260" s="32"/>
      <c r="FB260" s="32"/>
      <c r="FC260" s="32"/>
      <c r="FD260" s="32"/>
      <c r="FE260" s="32"/>
      <c r="FF260" s="32"/>
      <c r="FG260" s="32"/>
      <c r="FH260" s="32"/>
      <c r="FI260" s="32"/>
      <c r="FJ260" s="32"/>
      <c r="FK260" s="32"/>
      <c r="FL260" s="32"/>
      <c r="FM260" s="32"/>
      <c r="FN260" s="32"/>
      <c r="FO260" s="32"/>
      <c r="FP260" s="32"/>
      <c r="FQ260" s="32"/>
      <c r="FR260" s="32"/>
      <c r="FS260" s="32"/>
      <c r="FT260" s="32"/>
      <c r="FU260" s="32"/>
      <c r="FV260" s="32"/>
      <c r="FW260" s="32"/>
      <c r="FX260" s="32"/>
      <c r="FY260" s="32"/>
    </row>
    <row r="261" spans="1:181" s="3" customFormat="1" ht="18.75" customHeight="1">
      <c r="A261" s="14">
        <v>258</v>
      </c>
      <c r="B261" s="15" t="s">
        <v>547</v>
      </c>
      <c r="C261" s="15" t="s">
        <v>20</v>
      </c>
      <c r="D261" s="16" t="s">
        <v>86</v>
      </c>
      <c r="E261" s="16" t="s">
        <v>446</v>
      </c>
      <c r="F261" s="24" t="s">
        <v>447</v>
      </c>
      <c r="G261" s="15" t="s">
        <v>548</v>
      </c>
      <c r="H261" s="17">
        <v>73</v>
      </c>
      <c r="I261" s="17">
        <v>60</v>
      </c>
      <c r="J261" s="17">
        <f t="shared" si="22"/>
        <v>133</v>
      </c>
      <c r="K261" s="26">
        <f t="shared" si="23"/>
        <v>39.9</v>
      </c>
      <c r="L261" s="26">
        <v>83.4</v>
      </c>
      <c r="M261" s="26">
        <v>1</v>
      </c>
      <c r="N261" s="26">
        <f t="shared" si="20"/>
        <v>83.4</v>
      </c>
      <c r="O261" s="26">
        <f t="shared" si="21"/>
        <v>33.36</v>
      </c>
      <c r="P261" s="26">
        <f t="shared" si="24"/>
        <v>73.26</v>
      </c>
      <c r="Q261" s="31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  <c r="DA261" s="35"/>
      <c r="DB261" s="35"/>
      <c r="DC261" s="35"/>
      <c r="DD261" s="35"/>
      <c r="DE261" s="35"/>
      <c r="DF261" s="35"/>
      <c r="DG261" s="35"/>
      <c r="DH261" s="35"/>
      <c r="DI261" s="35"/>
      <c r="DJ261" s="35"/>
      <c r="DK261" s="35"/>
      <c r="DL261" s="35"/>
      <c r="DM261" s="35"/>
      <c r="DN261" s="35"/>
      <c r="DO261" s="35"/>
      <c r="DP261" s="35"/>
      <c r="DQ261" s="35"/>
      <c r="DR261" s="35"/>
      <c r="DS261" s="35"/>
      <c r="DT261" s="35"/>
      <c r="DU261" s="35"/>
      <c r="DV261" s="35"/>
      <c r="DW261" s="35"/>
      <c r="DX261" s="35"/>
      <c r="DY261" s="35"/>
      <c r="DZ261" s="35"/>
      <c r="EA261" s="35"/>
      <c r="EB261" s="35"/>
      <c r="EC261" s="35"/>
      <c r="ED261" s="35"/>
      <c r="EE261" s="35"/>
      <c r="EF261" s="35"/>
      <c r="EG261" s="35"/>
      <c r="EH261" s="35"/>
      <c r="EI261" s="35"/>
      <c r="EJ261" s="35"/>
      <c r="EK261" s="35"/>
      <c r="EL261" s="35"/>
      <c r="EM261" s="35"/>
      <c r="EN261" s="35"/>
      <c r="EO261" s="35"/>
      <c r="EP261" s="35"/>
      <c r="EQ261" s="35"/>
      <c r="ER261" s="35"/>
      <c r="ES261" s="35"/>
      <c r="ET261" s="35"/>
      <c r="EU261" s="35"/>
      <c r="EV261" s="35"/>
      <c r="EW261" s="35"/>
      <c r="EX261" s="35"/>
      <c r="EY261" s="35"/>
      <c r="EZ261" s="35"/>
      <c r="FA261" s="35"/>
      <c r="FB261" s="35"/>
      <c r="FC261" s="35"/>
      <c r="FD261" s="35"/>
      <c r="FE261" s="35"/>
      <c r="FF261" s="35"/>
      <c r="FG261" s="35"/>
      <c r="FH261" s="35"/>
      <c r="FI261" s="35"/>
      <c r="FJ261" s="35"/>
      <c r="FK261" s="35"/>
      <c r="FL261" s="35"/>
      <c r="FM261" s="35"/>
      <c r="FN261" s="35"/>
      <c r="FO261" s="35"/>
      <c r="FP261" s="35"/>
      <c r="FQ261" s="35"/>
      <c r="FR261" s="35"/>
      <c r="FS261" s="35"/>
      <c r="FT261" s="35"/>
      <c r="FU261" s="35"/>
      <c r="FV261" s="35"/>
      <c r="FW261" s="35"/>
      <c r="FX261" s="35"/>
      <c r="FY261" s="35"/>
    </row>
    <row r="262" spans="1:181" s="3" customFormat="1" ht="18.75" customHeight="1">
      <c r="A262" s="14">
        <v>259</v>
      </c>
      <c r="B262" s="15" t="s">
        <v>549</v>
      </c>
      <c r="C262" s="15" t="s">
        <v>20</v>
      </c>
      <c r="D262" s="16" t="s">
        <v>86</v>
      </c>
      <c r="E262" s="16" t="s">
        <v>446</v>
      </c>
      <c r="F262" s="24" t="s">
        <v>450</v>
      </c>
      <c r="G262" s="15" t="s">
        <v>550</v>
      </c>
      <c r="H262" s="17">
        <v>73.5</v>
      </c>
      <c r="I262" s="17">
        <v>59</v>
      </c>
      <c r="J262" s="17">
        <f t="shared" si="22"/>
        <v>132.5</v>
      </c>
      <c r="K262" s="26">
        <f t="shared" si="23"/>
        <v>39.75</v>
      </c>
      <c r="L262" s="26">
        <v>81.8</v>
      </c>
      <c r="M262" s="26">
        <v>0.99</v>
      </c>
      <c r="N262" s="26">
        <f t="shared" si="20"/>
        <v>80.98</v>
      </c>
      <c r="O262" s="26">
        <f t="shared" si="21"/>
        <v>32.39</v>
      </c>
      <c r="P262" s="26">
        <f t="shared" si="24"/>
        <v>72.14</v>
      </c>
      <c r="Q262" s="31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  <c r="DA262" s="35"/>
      <c r="DB262" s="35"/>
      <c r="DC262" s="35"/>
      <c r="DD262" s="35"/>
      <c r="DE262" s="35"/>
      <c r="DF262" s="35"/>
      <c r="DG262" s="35"/>
      <c r="DH262" s="35"/>
      <c r="DI262" s="35"/>
      <c r="DJ262" s="35"/>
      <c r="DK262" s="35"/>
      <c r="DL262" s="35"/>
      <c r="DM262" s="35"/>
      <c r="DN262" s="35"/>
      <c r="DO262" s="35"/>
      <c r="DP262" s="35"/>
      <c r="DQ262" s="35"/>
      <c r="DR262" s="35"/>
      <c r="DS262" s="35"/>
      <c r="DT262" s="35"/>
      <c r="DU262" s="35"/>
      <c r="DV262" s="35"/>
      <c r="DW262" s="35"/>
      <c r="DX262" s="35"/>
      <c r="DY262" s="35"/>
      <c r="DZ262" s="35"/>
      <c r="EA262" s="35"/>
      <c r="EB262" s="35"/>
      <c r="EC262" s="35"/>
      <c r="ED262" s="35"/>
      <c r="EE262" s="35"/>
      <c r="EF262" s="35"/>
      <c r="EG262" s="35"/>
      <c r="EH262" s="35"/>
      <c r="EI262" s="35"/>
      <c r="EJ262" s="35"/>
      <c r="EK262" s="35"/>
      <c r="EL262" s="35"/>
      <c r="EM262" s="35"/>
      <c r="EN262" s="35"/>
      <c r="EO262" s="35"/>
      <c r="EP262" s="35"/>
      <c r="EQ262" s="35"/>
      <c r="ER262" s="35"/>
      <c r="ES262" s="35"/>
      <c r="ET262" s="35"/>
      <c r="EU262" s="35"/>
      <c r="EV262" s="35"/>
      <c r="EW262" s="35"/>
      <c r="EX262" s="35"/>
      <c r="EY262" s="35"/>
      <c r="EZ262" s="35"/>
      <c r="FA262" s="35"/>
      <c r="FB262" s="35"/>
      <c r="FC262" s="35"/>
      <c r="FD262" s="35"/>
      <c r="FE262" s="35"/>
      <c r="FF262" s="35"/>
      <c r="FG262" s="35"/>
      <c r="FH262" s="35"/>
      <c r="FI262" s="35"/>
      <c r="FJ262" s="35"/>
      <c r="FK262" s="35"/>
      <c r="FL262" s="35"/>
      <c r="FM262" s="35"/>
      <c r="FN262" s="35"/>
      <c r="FO262" s="35"/>
      <c r="FP262" s="35"/>
      <c r="FQ262" s="35"/>
      <c r="FR262" s="35"/>
      <c r="FS262" s="35"/>
      <c r="FT262" s="35"/>
      <c r="FU262" s="35"/>
      <c r="FV262" s="35"/>
      <c r="FW262" s="35"/>
      <c r="FX262" s="35"/>
      <c r="FY262" s="35"/>
    </row>
    <row r="263" spans="1:181" s="3" customFormat="1" ht="18.75" customHeight="1">
      <c r="A263" s="14">
        <v>260</v>
      </c>
      <c r="B263" s="15" t="s">
        <v>551</v>
      </c>
      <c r="C263" s="15" t="s">
        <v>20</v>
      </c>
      <c r="D263" s="16" t="s">
        <v>86</v>
      </c>
      <c r="E263" s="16" t="s">
        <v>446</v>
      </c>
      <c r="F263" s="24" t="s">
        <v>450</v>
      </c>
      <c r="G263" s="15" t="s">
        <v>552</v>
      </c>
      <c r="H263" s="17">
        <v>79.5</v>
      </c>
      <c r="I263" s="17">
        <v>53</v>
      </c>
      <c r="J263" s="17">
        <f t="shared" si="22"/>
        <v>132.5</v>
      </c>
      <c r="K263" s="26">
        <f t="shared" si="23"/>
        <v>39.75</v>
      </c>
      <c r="L263" s="26">
        <v>83.6</v>
      </c>
      <c r="M263" s="26">
        <v>0.99</v>
      </c>
      <c r="N263" s="26">
        <f t="shared" si="20"/>
        <v>82.76</v>
      </c>
      <c r="O263" s="26">
        <f t="shared" si="21"/>
        <v>33.1</v>
      </c>
      <c r="P263" s="26">
        <f t="shared" si="24"/>
        <v>72.85</v>
      </c>
      <c r="Q263" s="31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  <c r="CL263" s="35"/>
      <c r="CM263" s="35"/>
      <c r="CN263" s="35"/>
      <c r="CO263" s="35"/>
      <c r="CP263" s="35"/>
      <c r="CQ263" s="35"/>
      <c r="CR263" s="35"/>
      <c r="CS263" s="35"/>
      <c r="CT263" s="35"/>
      <c r="CU263" s="35"/>
      <c r="CV263" s="35"/>
      <c r="CW263" s="35"/>
      <c r="CX263" s="35"/>
      <c r="CY263" s="35"/>
      <c r="CZ263" s="35"/>
      <c r="DA263" s="35"/>
      <c r="DB263" s="35"/>
      <c r="DC263" s="35"/>
      <c r="DD263" s="35"/>
      <c r="DE263" s="35"/>
      <c r="DF263" s="35"/>
      <c r="DG263" s="35"/>
      <c r="DH263" s="35"/>
      <c r="DI263" s="35"/>
      <c r="DJ263" s="35"/>
      <c r="DK263" s="35"/>
      <c r="DL263" s="35"/>
      <c r="DM263" s="35"/>
      <c r="DN263" s="35"/>
      <c r="DO263" s="35"/>
      <c r="DP263" s="35"/>
      <c r="DQ263" s="35"/>
      <c r="DR263" s="35"/>
      <c r="DS263" s="35"/>
      <c r="DT263" s="35"/>
      <c r="DU263" s="35"/>
      <c r="DV263" s="35"/>
      <c r="DW263" s="35"/>
      <c r="DX263" s="35"/>
      <c r="DY263" s="35"/>
      <c r="DZ263" s="35"/>
      <c r="EA263" s="35"/>
      <c r="EB263" s="35"/>
      <c r="EC263" s="35"/>
      <c r="ED263" s="35"/>
      <c r="EE263" s="35"/>
      <c r="EF263" s="35"/>
      <c r="EG263" s="35"/>
      <c r="EH263" s="35"/>
      <c r="EI263" s="35"/>
      <c r="EJ263" s="35"/>
      <c r="EK263" s="35"/>
      <c r="EL263" s="35"/>
      <c r="EM263" s="35"/>
      <c r="EN263" s="35"/>
      <c r="EO263" s="35"/>
      <c r="EP263" s="35"/>
      <c r="EQ263" s="35"/>
      <c r="ER263" s="35"/>
      <c r="ES263" s="35"/>
      <c r="ET263" s="35"/>
      <c r="EU263" s="35"/>
      <c r="EV263" s="35"/>
      <c r="EW263" s="35"/>
      <c r="EX263" s="35"/>
      <c r="EY263" s="35"/>
      <c r="EZ263" s="35"/>
      <c r="FA263" s="35"/>
      <c r="FB263" s="35"/>
      <c r="FC263" s="35"/>
      <c r="FD263" s="35"/>
      <c r="FE263" s="35"/>
      <c r="FF263" s="35"/>
      <c r="FG263" s="35"/>
      <c r="FH263" s="35"/>
      <c r="FI263" s="35"/>
      <c r="FJ263" s="35"/>
      <c r="FK263" s="35"/>
      <c r="FL263" s="35"/>
      <c r="FM263" s="35"/>
      <c r="FN263" s="35"/>
      <c r="FO263" s="35"/>
      <c r="FP263" s="35"/>
      <c r="FQ263" s="35"/>
      <c r="FR263" s="35"/>
      <c r="FS263" s="35"/>
      <c r="FT263" s="35"/>
      <c r="FU263" s="35"/>
      <c r="FV263" s="35"/>
      <c r="FW263" s="35"/>
      <c r="FX263" s="35"/>
      <c r="FY263" s="35"/>
    </row>
    <row r="264" spans="1:181" s="3" customFormat="1" ht="18.75" customHeight="1">
      <c r="A264" s="14">
        <v>261</v>
      </c>
      <c r="B264" s="15" t="s">
        <v>553</v>
      </c>
      <c r="C264" s="15" t="s">
        <v>20</v>
      </c>
      <c r="D264" s="16" t="s">
        <v>86</v>
      </c>
      <c r="E264" s="16" t="s">
        <v>446</v>
      </c>
      <c r="F264" s="24" t="s">
        <v>447</v>
      </c>
      <c r="G264" s="15" t="s">
        <v>554</v>
      </c>
      <c r="H264" s="17">
        <v>79</v>
      </c>
      <c r="I264" s="17">
        <v>53</v>
      </c>
      <c r="J264" s="17">
        <f t="shared" si="22"/>
        <v>132</v>
      </c>
      <c r="K264" s="26">
        <f t="shared" si="23"/>
        <v>39.6</v>
      </c>
      <c r="L264" s="26">
        <v>80.8</v>
      </c>
      <c r="M264" s="26">
        <v>1</v>
      </c>
      <c r="N264" s="26">
        <f t="shared" si="20"/>
        <v>80.8</v>
      </c>
      <c r="O264" s="26">
        <f t="shared" si="21"/>
        <v>32.32</v>
      </c>
      <c r="P264" s="26">
        <f t="shared" si="24"/>
        <v>71.92</v>
      </c>
      <c r="Q264" s="31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  <c r="DO264" s="35"/>
      <c r="DP264" s="35"/>
      <c r="DQ264" s="35"/>
      <c r="DR264" s="35"/>
      <c r="DS264" s="35"/>
      <c r="DT264" s="35"/>
      <c r="DU264" s="35"/>
      <c r="DV264" s="35"/>
      <c r="DW264" s="35"/>
      <c r="DX264" s="35"/>
      <c r="DY264" s="35"/>
      <c r="DZ264" s="35"/>
      <c r="EA264" s="35"/>
      <c r="EB264" s="35"/>
      <c r="EC264" s="35"/>
      <c r="ED264" s="35"/>
      <c r="EE264" s="35"/>
      <c r="EF264" s="35"/>
      <c r="EG264" s="35"/>
      <c r="EH264" s="35"/>
      <c r="EI264" s="35"/>
      <c r="EJ264" s="35"/>
      <c r="EK264" s="35"/>
      <c r="EL264" s="35"/>
      <c r="EM264" s="35"/>
      <c r="EN264" s="35"/>
      <c r="EO264" s="35"/>
      <c r="EP264" s="35"/>
      <c r="EQ264" s="35"/>
      <c r="ER264" s="35"/>
      <c r="ES264" s="35"/>
      <c r="ET264" s="35"/>
      <c r="EU264" s="35"/>
      <c r="EV264" s="35"/>
      <c r="EW264" s="35"/>
      <c r="EX264" s="35"/>
      <c r="EY264" s="35"/>
      <c r="EZ264" s="35"/>
      <c r="FA264" s="35"/>
      <c r="FB264" s="35"/>
      <c r="FC264" s="35"/>
      <c r="FD264" s="35"/>
      <c r="FE264" s="35"/>
      <c r="FF264" s="35"/>
      <c r="FG264" s="35"/>
      <c r="FH264" s="35"/>
      <c r="FI264" s="35"/>
      <c r="FJ264" s="35"/>
      <c r="FK264" s="35"/>
      <c r="FL264" s="35"/>
      <c r="FM264" s="35"/>
      <c r="FN264" s="35"/>
      <c r="FO264" s="35"/>
      <c r="FP264" s="35"/>
      <c r="FQ264" s="35"/>
      <c r="FR264" s="35"/>
      <c r="FS264" s="35"/>
      <c r="FT264" s="35"/>
      <c r="FU264" s="35"/>
      <c r="FV264" s="35"/>
      <c r="FW264" s="35"/>
      <c r="FX264" s="35"/>
      <c r="FY264" s="35"/>
    </row>
    <row r="265" spans="1:181" s="3" customFormat="1" ht="18.75" customHeight="1">
      <c r="A265" s="14">
        <v>262</v>
      </c>
      <c r="B265" s="15" t="s">
        <v>555</v>
      </c>
      <c r="C265" s="15" t="s">
        <v>20</v>
      </c>
      <c r="D265" s="16" t="s">
        <v>86</v>
      </c>
      <c r="E265" s="16" t="s">
        <v>446</v>
      </c>
      <c r="F265" s="24" t="s">
        <v>450</v>
      </c>
      <c r="G265" s="15" t="s">
        <v>556</v>
      </c>
      <c r="H265" s="17">
        <v>76</v>
      </c>
      <c r="I265" s="17">
        <v>56</v>
      </c>
      <c r="J265" s="17">
        <f t="shared" si="22"/>
        <v>132</v>
      </c>
      <c r="K265" s="26">
        <f t="shared" si="23"/>
        <v>39.6</v>
      </c>
      <c r="L265" s="26">
        <v>85.8</v>
      </c>
      <c r="M265" s="26">
        <v>0.99</v>
      </c>
      <c r="N265" s="26">
        <f t="shared" si="20"/>
        <v>84.94</v>
      </c>
      <c r="O265" s="26">
        <f t="shared" si="21"/>
        <v>33.97</v>
      </c>
      <c r="P265" s="26">
        <f t="shared" si="24"/>
        <v>73.57</v>
      </c>
      <c r="Q265" s="31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35"/>
      <c r="CE265" s="35"/>
      <c r="CF265" s="35"/>
      <c r="CG265" s="35"/>
      <c r="CH265" s="35"/>
      <c r="CI265" s="35"/>
      <c r="CJ265" s="35"/>
      <c r="CK265" s="35"/>
      <c r="CL265" s="35"/>
      <c r="CM265" s="35"/>
      <c r="CN265" s="35"/>
      <c r="CO265" s="35"/>
      <c r="CP265" s="35"/>
      <c r="CQ265" s="35"/>
      <c r="CR265" s="35"/>
      <c r="CS265" s="35"/>
      <c r="CT265" s="35"/>
      <c r="CU265" s="35"/>
      <c r="CV265" s="35"/>
      <c r="CW265" s="35"/>
      <c r="CX265" s="35"/>
      <c r="CY265" s="35"/>
      <c r="CZ265" s="35"/>
      <c r="DA265" s="35"/>
      <c r="DB265" s="35"/>
      <c r="DC265" s="35"/>
      <c r="DD265" s="35"/>
      <c r="DE265" s="35"/>
      <c r="DF265" s="35"/>
      <c r="DG265" s="35"/>
      <c r="DH265" s="35"/>
      <c r="DI265" s="35"/>
      <c r="DJ265" s="35"/>
      <c r="DK265" s="35"/>
      <c r="DL265" s="35"/>
      <c r="DM265" s="35"/>
      <c r="DN265" s="35"/>
      <c r="DO265" s="35"/>
      <c r="DP265" s="35"/>
      <c r="DQ265" s="35"/>
      <c r="DR265" s="35"/>
      <c r="DS265" s="35"/>
      <c r="DT265" s="35"/>
      <c r="DU265" s="35"/>
      <c r="DV265" s="35"/>
      <c r="DW265" s="35"/>
      <c r="DX265" s="35"/>
      <c r="DY265" s="35"/>
      <c r="DZ265" s="35"/>
      <c r="EA265" s="35"/>
      <c r="EB265" s="35"/>
      <c r="EC265" s="35"/>
      <c r="ED265" s="35"/>
      <c r="EE265" s="35"/>
      <c r="EF265" s="35"/>
      <c r="EG265" s="35"/>
      <c r="EH265" s="35"/>
      <c r="EI265" s="35"/>
      <c r="EJ265" s="35"/>
      <c r="EK265" s="35"/>
      <c r="EL265" s="35"/>
      <c r="EM265" s="35"/>
      <c r="EN265" s="35"/>
      <c r="EO265" s="35"/>
      <c r="EP265" s="35"/>
      <c r="EQ265" s="35"/>
      <c r="ER265" s="35"/>
      <c r="ES265" s="35"/>
      <c r="ET265" s="35"/>
      <c r="EU265" s="35"/>
      <c r="EV265" s="35"/>
      <c r="EW265" s="35"/>
      <c r="EX265" s="35"/>
      <c r="EY265" s="35"/>
      <c r="EZ265" s="35"/>
      <c r="FA265" s="35"/>
      <c r="FB265" s="35"/>
      <c r="FC265" s="35"/>
      <c r="FD265" s="35"/>
      <c r="FE265" s="35"/>
      <c r="FF265" s="35"/>
      <c r="FG265" s="35"/>
      <c r="FH265" s="35"/>
      <c r="FI265" s="35"/>
      <c r="FJ265" s="35"/>
      <c r="FK265" s="35"/>
      <c r="FL265" s="35"/>
      <c r="FM265" s="35"/>
      <c r="FN265" s="35"/>
      <c r="FO265" s="35"/>
      <c r="FP265" s="35"/>
      <c r="FQ265" s="35"/>
      <c r="FR265" s="35"/>
      <c r="FS265" s="35"/>
      <c r="FT265" s="35"/>
      <c r="FU265" s="35"/>
      <c r="FV265" s="35"/>
      <c r="FW265" s="35"/>
      <c r="FX265" s="35"/>
      <c r="FY265" s="35"/>
    </row>
    <row r="266" spans="1:181" s="3" customFormat="1" ht="18.75" customHeight="1">
      <c r="A266" s="14">
        <v>263</v>
      </c>
      <c r="B266" s="15" t="s">
        <v>557</v>
      </c>
      <c r="C266" s="15" t="s">
        <v>20</v>
      </c>
      <c r="D266" s="16" t="s">
        <v>86</v>
      </c>
      <c r="E266" s="16" t="s">
        <v>446</v>
      </c>
      <c r="F266" s="24" t="s">
        <v>447</v>
      </c>
      <c r="G266" s="15" t="s">
        <v>558</v>
      </c>
      <c r="H266" s="17">
        <v>71.5</v>
      </c>
      <c r="I266" s="17">
        <v>60</v>
      </c>
      <c r="J266" s="17">
        <f t="shared" si="22"/>
        <v>131.5</v>
      </c>
      <c r="K266" s="26">
        <f t="shared" si="23"/>
        <v>39.45</v>
      </c>
      <c r="L266" s="26">
        <v>80</v>
      </c>
      <c r="M266" s="26">
        <v>1</v>
      </c>
      <c r="N266" s="26">
        <f t="shared" si="20"/>
        <v>80</v>
      </c>
      <c r="O266" s="26">
        <f t="shared" si="21"/>
        <v>32</v>
      </c>
      <c r="P266" s="26">
        <f t="shared" si="24"/>
        <v>71.45</v>
      </c>
      <c r="Q266" s="31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35"/>
      <c r="CL266" s="35"/>
      <c r="CM266" s="35"/>
      <c r="CN266" s="35"/>
      <c r="CO266" s="35"/>
      <c r="CP266" s="35"/>
      <c r="CQ266" s="35"/>
      <c r="CR266" s="35"/>
      <c r="CS266" s="35"/>
      <c r="CT266" s="35"/>
      <c r="CU266" s="35"/>
      <c r="CV266" s="35"/>
      <c r="CW266" s="35"/>
      <c r="CX266" s="35"/>
      <c r="CY266" s="35"/>
      <c r="CZ266" s="35"/>
      <c r="DA266" s="35"/>
      <c r="DB266" s="35"/>
      <c r="DC266" s="35"/>
      <c r="DD266" s="35"/>
      <c r="DE266" s="35"/>
      <c r="DF266" s="35"/>
      <c r="DG266" s="35"/>
      <c r="DH266" s="35"/>
      <c r="DI266" s="35"/>
      <c r="DJ266" s="35"/>
      <c r="DK266" s="35"/>
      <c r="DL266" s="35"/>
      <c r="DM266" s="35"/>
      <c r="DN266" s="35"/>
      <c r="DO266" s="35"/>
      <c r="DP266" s="35"/>
      <c r="DQ266" s="35"/>
      <c r="DR266" s="35"/>
      <c r="DS266" s="35"/>
      <c r="DT266" s="35"/>
      <c r="DU266" s="35"/>
      <c r="DV266" s="35"/>
      <c r="DW266" s="35"/>
      <c r="DX266" s="35"/>
      <c r="DY266" s="35"/>
      <c r="DZ266" s="35"/>
      <c r="EA266" s="35"/>
      <c r="EB266" s="35"/>
      <c r="EC266" s="35"/>
      <c r="ED266" s="35"/>
      <c r="EE266" s="35"/>
      <c r="EF266" s="35"/>
      <c r="EG266" s="35"/>
      <c r="EH266" s="35"/>
      <c r="EI266" s="35"/>
      <c r="EJ266" s="35"/>
      <c r="EK266" s="35"/>
      <c r="EL266" s="35"/>
      <c r="EM266" s="35"/>
      <c r="EN266" s="35"/>
      <c r="EO266" s="35"/>
      <c r="EP266" s="35"/>
      <c r="EQ266" s="35"/>
      <c r="ER266" s="35"/>
      <c r="ES266" s="35"/>
      <c r="ET266" s="35"/>
      <c r="EU266" s="35"/>
      <c r="EV266" s="35"/>
      <c r="EW266" s="35"/>
      <c r="EX266" s="35"/>
      <c r="EY266" s="35"/>
      <c r="EZ266" s="35"/>
      <c r="FA266" s="35"/>
      <c r="FB266" s="35"/>
      <c r="FC266" s="35"/>
      <c r="FD266" s="35"/>
      <c r="FE266" s="35"/>
      <c r="FF266" s="35"/>
      <c r="FG266" s="35"/>
      <c r="FH266" s="35"/>
      <c r="FI266" s="35"/>
      <c r="FJ266" s="35"/>
      <c r="FK266" s="35"/>
      <c r="FL266" s="35"/>
      <c r="FM266" s="35"/>
      <c r="FN266" s="35"/>
      <c r="FO266" s="35"/>
      <c r="FP266" s="35"/>
      <c r="FQ266" s="35"/>
      <c r="FR266" s="35"/>
      <c r="FS266" s="35"/>
      <c r="FT266" s="35"/>
      <c r="FU266" s="35"/>
      <c r="FV266" s="35"/>
      <c r="FW266" s="35"/>
      <c r="FX266" s="35"/>
      <c r="FY266" s="35"/>
    </row>
    <row r="267" spans="1:181" s="3" customFormat="1" ht="18.75" customHeight="1">
      <c r="A267" s="14">
        <v>264</v>
      </c>
      <c r="B267" s="15" t="s">
        <v>559</v>
      </c>
      <c r="C267" s="15" t="s">
        <v>20</v>
      </c>
      <c r="D267" s="16" t="s">
        <v>86</v>
      </c>
      <c r="E267" s="16" t="s">
        <v>446</v>
      </c>
      <c r="F267" s="24" t="s">
        <v>447</v>
      </c>
      <c r="G267" s="15" t="s">
        <v>560</v>
      </c>
      <c r="H267" s="17">
        <v>75</v>
      </c>
      <c r="I267" s="17">
        <v>56</v>
      </c>
      <c r="J267" s="17">
        <f t="shared" si="22"/>
        <v>131</v>
      </c>
      <c r="K267" s="26">
        <f t="shared" si="23"/>
        <v>39.3</v>
      </c>
      <c r="L267" s="26">
        <v>87</v>
      </c>
      <c r="M267" s="26">
        <v>1</v>
      </c>
      <c r="N267" s="26">
        <f t="shared" si="20"/>
        <v>87</v>
      </c>
      <c r="O267" s="26">
        <f t="shared" si="21"/>
        <v>34.8</v>
      </c>
      <c r="P267" s="26">
        <f t="shared" si="24"/>
        <v>74.1</v>
      </c>
      <c r="Q267" s="31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  <c r="CT267" s="35"/>
      <c r="CU267" s="35"/>
      <c r="CV267" s="35"/>
      <c r="CW267" s="35"/>
      <c r="CX267" s="35"/>
      <c r="CY267" s="35"/>
      <c r="CZ267" s="35"/>
      <c r="DA267" s="35"/>
      <c r="DB267" s="35"/>
      <c r="DC267" s="35"/>
      <c r="DD267" s="35"/>
      <c r="DE267" s="35"/>
      <c r="DF267" s="35"/>
      <c r="DG267" s="35"/>
      <c r="DH267" s="35"/>
      <c r="DI267" s="35"/>
      <c r="DJ267" s="35"/>
      <c r="DK267" s="35"/>
      <c r="DL267" s="35"/>
      <c r="DM267" s="35"/>
      <c r="DN267" s="35"/>
      <c r="DO267" s="35"/>
      <c r="DP267" s="35"/>
      <c r="DQ267" s="35"/>
      <c r="DR267" s="35"/>
      <c r="DS267" s="35"/>
      <c r="DT267" s="35"/>
      <c r="DU267" s="35"/>
      <c r="DV267" s="35"/>
      <c r="DW267" s="35"/>
      <c r="DX267" s="35"/>
      <c r="DY267" s="35"/>
      <c r="DZ267" s="35"/>
      <c r="EA267" s="35"/>
      <c r="EB267" s="35"/>
      <c r="EC267" s="35"/>
      <c r="ED267" s="35"/>
      <c r="EE267" s="35"/>
      <c r="EF267" s="35"/>
      <c r="EG267" s="35"/>
      <c r="EH267" s="35"/>
      <c r="EI267" s="35"/>
      <c r="EJ267" s="35"/>
      <c r="EK267" s="35"/>
      <c r="EL267" s="35"/>
      <c r="EM267" s="35"/>
      <c r="EN267" s="35"/>
      <c r="EO267" s="35"/>
      <c r="EP267" s="35"/>
      <c r="EQ267" s="35"/>
      <c r="ER267" s="35"/>
      <c r="ES267" s="35"/>
      <c r="ET267" s="35"/>
      <c r="EU267" s="35"/>
      <c r="EV267" s="35"/>
      <c r="EW267" s="35"/>
      <c r="EX267" s="35"/>
      <c r="EY267" s="35"/>
      <c r="EZ267" s="35"/>
      <c r="FA267" s="35"/>
      <c r="FB267" s="35"/>
      <c r="FC267" s="35"/>
      <c r="FD267" s="35"/>
      <c r="FE267" s="35"/>
      <c r="FF267" s="35"/>
      <c r="FG267" s="35"/>
      <c r="FH267" s="35"/>
      <c r="FI267" s="35"/>
      <c r="FJ267" s="35"/>
      <c r="FK267" s="35"/>
      <c r="FL267" s="35"/>
      <c r="FM267" s="35"/>
      <c r="FN267" s="35"/>
      <c r="FO267" s="35"/>
      <c r="FP267" s="35"/>
      <c r="FQ267" s="35"/>
      <c r="FR267" s="35"/>
      <c r="FS267" s="35"/>
      <c r="FT267" s="35"/>
      <c r="FU267" s="35"/>
      <c r="FV267" s="35"/>
      <c r="FW267" s="35"/>
      <c r="FX267" s="35"/>
      <c r="FY267" s="35"/>
    </row>
    <row r="268" spans="1:181" s="3" customFormat="1" ht="18.75" customHeight="1">
      <c r="A268" s="14">
        <v>265</v>
      </c>
      <c r="B268" s="15" t="s">
        <v>561</v>
      </c>
      <c r="C268" s="15" t="s">
        <v>20</v>
      </c>
      <c r="D268" s="16" t="s">
        <v>86</v>
      </c>
      <c r="E268" s="16" t="s">
        <v>446</v>
      </c>
      <c r="F268" s="24" t="s">
        <v>447</v>
      </c>
      <c r="G268" s="15" t="s">
        <v>562</v>
      </c>
      <c r="H268" s="17">
        <v>72.5</v>
      </c>
      <c r="I268" s="17">
        <v>58</v>
      </c>
      <c r="J268" s="17">
        <f t="shared" si="22"/>
        <v>130.5</v>
      </c>
      <c r="K268" s="26">
        <f t="shared" si="23"/>
        <v>39.15</v>
      </c>
      <c r="L268" s="26">
        <v>82.4</v>
      </c>
      <c r="M268" s="26">
        <v>1</v>
      </c>
      <c r="N268" s="26">
        <f t="shared" si="20"/>
        <v>82.4</v>
      </c>
      <c r="O268" s="26">
        <f t="shared" si="21"/>
        <v>32.96</v>
      </c>
      <c r="P268" s="26">
        <f t="shared" si="24"/>
        <v>72.11</v>
      </c>
      <c r="Q268" s="31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  <c r="CT268" s="35"/>
      <c r="CU268" s="35"/>
      <c r="CV268" s="35"/>
      <c r="CW268" s="35"/>
      <c r="CX268" s="35"/>
      <c r="CY268" s="35"/>
      <c r="CZ268" s="35"/>
      <c r="DA268" s="35"/>
      <c r="DB268" s="35"/>
      <c r="DC268" s="35"/>
      <c r="DD268" s="35"/>
      <c r="DE268" s="35"/>
      <c r="DF268" s="35"/>
      <c r="DG268" s="35"/>
      <c r="DH268" s="35"/>
      <c r="DI268" s="35"/>
      <c r="DJ268" s="35"/>
      <c r="DK268" s="35"/>
      <c r="DL268" s="35"/>
      <c r="DM268" s="35"/>
      <c r="DN268" s="35"/>
      <c r="DO268" s="35"/>
      <c r="DP268" s="35"/>
      <c r="DQ268" s="35"/>
      <c r="DR268" s="35"/>
      <c r="DS268" s="35"/>
      <c r="DT268" s="35"/>
      <c r="DU268" s="35"/>
      <c r="DV268" s="35"/>
      <c r="DW268" s="35"/>
      <c r="DX268" s="35"/>
      <c r="DY268" s="35"/>
      <c r="DZ268" s="35"/>
      <c r="EA268" s="35"/>
      <c r="EB268" s="35"/>
      <c r="EC268" s="35"/>
      <c r="ED268" s="35"/>
      <c r="EE268" s="35"/>
      <c r="EF268" s="35"/>
      <c r="EG268" s="35"/>
      <c r="EH268" s="35"/>
      <c r="EI268" s="35"/>
      <c r="EJ268" s="35"/>
      <c r="EK268" s="35"/>
      <c r="EL268" s="35"/>
      <c r="EM268" s="35"/>
      <c r="EN268" s="35"/>
      <c r="EO268" s="35"/>
      <c r="EP268" s="35"/>
      <c r="EQ268" s="35"/>
      <c r="ER268" s="35"/>
      <c r="ES268" s="35"/>
      <c r="ET268" s="35"/>
      <c r="EU268" s="35"/>
      <c r="EV268" s="35"/>
      <c r="EW268" s="35"/>
      <c r="EX268" s="35"/>
      <c r="EY268" s="35"/>
      <c r="EZ268" s="35"/>
      <c r="FA268" s="35"/>
      <c r="FB268" s="35"/>
      <c r="FC268" s="35"/>
      <c r="FD268" s="35"/>
      <c r="FE268" s="35"/>
      <c r="FF268" s="35"/>
      <c r="FG268" s="35"/>
      <c r="FH268" s="35"/>
      <c r="FI268" s="35"/>
      <c r="FJ268" s="35"/>
      <c r="FK268" s="35"/>
      <c r="FL268" s="35"/>
      <c r="FM268" s="35"/>
      <c r="FN268" s="35"/>
      <c r="FO268" s="35"/>
      <c r="FP268" s="35"/>
      <c r="FQ268" s="35"/>
      <c r="FR268" s="35"/>
      <c r="FS268" s="35"/>
      <c r="FT268" s="35"/>
      <c r="FU268" s="35"/>
      <c r="FV268" s="35"/>
      <c r="FW268" s="35"/>
      <c r="FX268" s="35"/>
      <c r="FY268" s="35"/>
    </row>
    <row r="269" spans="1:181" s="3" customFormat="1" ht="18.75" customHeight="1">
      <c r="A269" s="14">
        <v>266</v>
      </c>
      <c r="B269" s="15" t="s">
        <v>563</v>
      </c>
      <c r="C269" s="15" t="s">
        <v>20</v>
      </c>
      <c r="D269" s="16" t="s">
        <v>86</v>
      </c>
      <c r="E269" s="16" t="s">
        <v>446</v>
      </c>
      <c r="F269" s="24" t="s">
        <v>450</v>
      </c>
      <c r="G269" s="15" t="s">
        <v>564</v>
      </c>
      <c r="H269" s="17">
        <v>68.5</v>
      </c>
      <c r="I269" s="17">
        <v>62</v>
      </c>
      <c r="J269" s="17">
        <f t="shared" si="22"/>
        <v>130.5</v>
      </c>
      <c r="K269" s="26">
        <f t="shared" si="23"/>
        <v>39.15</v>
      </c>
      <c r="L269" s="26">
        <v>87.6</v>
      </c>
      <c r="M269" s="26">
        <v>0.99</v>
      </c>
      <c r="N269" s="26">
        <f t="shared" si="20"/>
        <v>86.72</v>
      </c>
      <c r="O269" s="26">
        <f t="shared" si="21"/>
        <v>34.68</v>
      </c>
      <c r="P269" s="26">
        <f t="shared" si="24"/>
        <v>73.83</v>
      </c>
      <c r="Q269" s="31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  <c r="CT269" s="35"/>
      <c r="CU269" s="35"/>
      <c r="CV269" s="35"/>
      <c r="CW269" s="35"/>
      <c r="CX269" s="35"/>
      <c r="CY269" s="35"/>
      <c r="CZ269" s="35"/>
      <c r="DA269" s="35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35"/>
      <c r="DO269" s="35"/>
      <c r="DP269" s="35"/>
      <c r="DQ269" s="35"/>
      <c r="DR269" s="35"/>
      <c r="DS269" s="35"/>
      <c r="DT269" s="35"/>
      <c r="DU269" s="35"/>
      <c r="DV269" s="35"/>
      <c r="DW269" s="35"/>
      <c r="DX269" s="35"/>
      <c r="DY269" s="35"/>
      <c r="DZ269" s="35"/>
      <c r="EA269" s="35"/>
      <c r="EB269" s="35"/>
      <c r="EC269" s="35"/>
      <c r="ED269" s="35"/>
      <c r="EE269" s="35"/>
      <c r="EF269" s="35"/>
      <c r="EG269" s="35"/>
      <c r="EH269" s="35"/>
      <c r="EI269" s="35"/>
      <c r="EJ269" s="35"/>
      <c r="EK269" s="35"/>
      <c r="EL269" s="35"/>
      <c r="EM269" s="35"/>
      <c r="EN269" s="35"/>
      <c r="EO269" s="35"/>
      <c r="EP269" s="35"/>
      <c r="EQ269" s="35"/>
      <c r="ER269" s="35"/>
      <c r="ES269" s="35"/>
      <c r="ET269" s="35"/>
      <c r="EU269" s="35"/>
      <c r="EV269" s="35"/>
      <c r="EW269" s="35"/>
      <c r="EX269" s="35"/>
      <c r="EY269" s="35"/>
      <c r="EZ269" s="35"/>
      <c r="FA269" s="35"/>
      <c r="FB269" s="35"/>
      <c r="FC269" s="35"/>
      <c r="FD269" s="35"/>
      <c r="FE269" s="35"/>
      <c r="FF269" s="35"/>
      <c r="FG269" s="35"/>
      <c r="FH269" s="35"/>
      <c r="FI269" s="35"/>
      <c r="FJ269" s="35"/>
      <c r="FK269" s="35"/>
      <c r="FL269" s="35"/>
      <c r="FM269" s="35"/>
      <c r="FN269" s="35"/>
      <c r="FO269" s="35"/>
      <c r="FP269" s="35"/>
      <c r="FQ269" s="35"/>
      <c r="FR269" s="35"/>
      <c r="FS269" s="35"/>
      <c r="FT269" s="35"/>
      <c r="FU269" s="35"/>
      <c r="FV269" s="35"/>
      <c r="FW269" s="35"/>
      <c r="FX269" s="35"/>
      <c r="FY269" s="35"/>
    </row>
    <row r="270" spans="1:181" s="3" customFormat="1" ht="18.75" customHeight="1">
      <c r="A270" s="14">
        <v>267</v>
      </c>
      <c r="B270" s="15" t="s">
        <v>565</v>
      </c>
      <c r="C270" s="15" t="s">
        <v>20</v>
      </c>
      <c r="D270" s="16" t="s">
        <v>86</v>
      </c>
      <c r="E270" s="16" t="s">
        <v>446</v>
      </c>
      <c r="F270" s="24" t="s">
        <v>447</v>
      </c>
      <c r="G270" s="15" t="s">
        <v>566</v>
      </c>
      <c r="H270" s="17">
        <v>74</v>
      </c>
      <c r="I270" s="17">
        <v>56</v>
      </c>
      <c r="J270" s="17">
        <f t="shared" si="22"/>
        <v>130</v>
      </c>
      <c r="K270" s="26">
        <f t="shared" si="23"/>
        <v>39</v>
      </c>
      <c r="L270" s="26">
        <v>81</v>
      </c>
      <c r="M270" s="26">
        <v>1</v>
      </c>
      <c r="N270" s="26">
        <f t="shared" si="20"/>
        <v>81</v>
      </c>
      <c r="O270" s="26">
        <f t="shared" si="21"/>
        <v>32.4</v>
      </c>
      <c r="P270" s="26">
        <f t="shared" si="24"/>
        <v>71.4</v>
      </c>
      <c r="Q270" s="31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  <c r="CT270" s="35"/>
      <c r="CU270" s="35"/>
      <c r="CV270" s="35"/>
      <c r="CW270" s="35"/>
      <c r="CX270" s="35"/>
      <c r="CY270" s="35"/>
      <c r="CZ270" s="35"/>
      <c r="DA270" s="35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35"/>
      <c r="DO270" s="35"/>
      <c r="DP270" s="35"/>
      <c r="DQ270" s="35"/>
      <c r="DR270" s="35"/>
      <c r="DS270" s="35"/>
      <c r="DT270" s="35"/>
      <c r="DU270" s="35"/>
      <c r="DV270" s="35"/>
      <c r="DW270" s="35"/>
      <c r="DX270" s="35"/>
      <c r="DY270" s="35"/>
      <c r="DZ270" s="35"/>
      <c r="EA270" s="35"/>
      <c r="EB270" s="35"/>
      <c r="EC270" s="35"/>
      <c r="ED270" s="35"/>
      <c r="EE270" s="35"/>
      <c r="EF270" s="35"/>
      <c r="EG270" s="35"/>
      <c r="EH270" s="35"/>
      <c r="EI270" s="35"/>
      <c r="EJ270" s="35"/>
      <c r="EK270" s="35"/>
      <c r="EL270" s="35"/>
      <c r="EM270" s="35"/>
      <c r="EN270" s="35"/>
      <c r="EO270" s="35"/>
      <c r="EP270" s="35"/>
      <c r="EQ270" s="35"/>
      <c r="ER270" s="35"/>
      <c r="ES270" s="35"/>
      <c r="ET270" s="35"/>
      <c r="EU270" s="35"/>
      <c r="EV270" s="35"/>
      <c r="EW270" s="35"/>
      <c r="EX270" s="35"/>
      <c r="EY270" s="35"/>
      <c r="EZ270" s="35"/>
      <c r="FA270" s="35"/>
      <c r="FB270" s="35"/>
      <c r="FC270" s="35"/>
      <c r="FD270" s="35"/>
      <c r="FE270" s="35"/>
      <c r="FF270" s="35"/>
      <c r="FG270" s="35"/>
      <c r="FH270" s="35"/>
      <c r="FI270" s="35"/>
      <c r="FJ270" s="35"/>
      <c r="FK270" s="35"/>
      <c r="FL270" s="35"/>
      <c r="FM270" s="35"/>
      <c r="FN270" s="35"/>
      <c r="FO270" s="35"/>
      <c r="FP270" s="35"/>
      <c r="FQ270" s="35"/>
      <c r="FR270" s="35"/>
      <c r="FS270" s="35"/>
      <c r="FT270" s="35"/>
      <c r="FU270" s="35"/>
      <c r="FV270" s="35"/>
      <c r="FW270" s="35"/>
      <c r="FX270" s="35"/>
      <c r="FY270" s="35"/>
    </row>
    <row r="271" spans="1:181" s="3" customFormat="1" ht="18.75" customHeight="1">
      <c r="A271" s="14">
        <v>268</v>
      </c>
      <c r="B271" s="15" t="s">
        <v>567</v>
      </c>
      <c r="C271" s="15" t="s">
        <v>20</v>
      </c>
      <c r="D271" s="16" t="s">
        <v>86</v>
      </c>
      <c r="E271" s="16" t="s">
        <v>446</v>
      </c>
      <c r="F271" s="24" t="s">
        <v>450</v>
      </c>
      <c r="G271" s="15" t="s">
        <v>568</v>
      </c>
      <c r="H271" s="17">
        <v>74</v>
      </c>
      <c r="I271" s="17">
        <v>56</v>
      </c>
      <c r="J271" s="17">
        <f t="shared" si="22"/>
        <v>130</v>
      </c>
      <c r="K271" s="26">
        <f t="shared" si="23"/>
        <v>39</v>
      </c>
      <c r="L271" s="26">
        <v>65.2</v>
      </c>
      <c r="M271" s="26">
        <v>0.99</v>
      </c>
      <c r="N271" s="26">
        <f t="shared" si="20"/>
        <v>64.54</v>
      </c>
      <c r="O271" s="26">
        <f t="shared" si="21"/>
        <v>25.81</v>
      </c>
      <c r="P271" s="26">
        <f t="shared" si="24"/>
        <v>64.81</v>
      </c>
      <c r="Q271" s="31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  <c r="EH271" s="32"/>
      <c r="EI271" s="32"/>
      <c r="EJ271" s="32"/>
      <c r="EK271" s="32"/>
      <c r="EL271" s="32"/>
      <c r="EM271" s="32"/>
      <c r="EN271" s="32"/>
      <c r="EO271" s="32"/>
      <c r="EP271" s="32"/>
      <c r="EQ271" s="32"/>
      <c r="ER271" s="32"/>
      <c r="ES271" s="32"/>
      <c r="ET271" s="32"/>
      <c r="EU271" s="32"/>
      <c r="EV271" s="32"/>
      <c r="EW271" s="32"/>
      <c r="EX271" s="32"/>
      <c r="EY271" s="32"/>
      <c r="EZ271" s="32"/>
      <c r="FA271" s="32"/>
      <c r="FB271" s="32"/>
      <c r="FC271" s="32"/>
      <c r="FD271" s="32"/>
      <c r="FE271" s="32"/>
      <c r="FF271" s="32"/>
      <c r="FG271" s="32"/>
      <c r="FH271" s="32"/>
      <c r="FI271" s="32"/>
      <c r="FJ271" s="32"/>
      <c r="FK271" s="32"/>
      <c r="FL271" s="32"/>
      <c r="FM271" s="32"/>
      <c r="FN271" s="32"/>
      <c r="FO271" s="32"/>
      <c r="FP271" s="32"/>
      <c r="FQ271" s="32"/>
      <c r="FR271" s="32"/>
      <c r="FS271" s="32"/>
      <c r="FT271" s="32"/>
      <c r="FU271" s="32"/>
      <c r="FV271" s="32"/>
      <c r="FW271" s="32"/>
      <c r="FX271" s="32"/>
      <c r="FY271" s="32"/>
    </row>
    <row r="272" spans="1:181" s="3" customFormat="1" ht="18.75" customHeight="1">
      <c r="A272" s="14">
        <v>269</v>
      </c>
      <c r="B272" s="18" t="s">
        <v>569</v>
      </c>
      <c r="C272" s="18" t="s">
        <v>20</v>
      </c>
      <c r="D272" s="19" t="s">
        <v>86</v>
      </c>
      <c r="E272" s="19" t="s">
        <v>446</v>
      </c>
      <c r="F272" s="24" t="s">
        <v>450</v>
      </c>
      <c r="G272" s="18" t="s">
        <v>570</v>
      </c>
      <c r="H272" s="20">
        <v>78</v>
      </c>
      <c r="I272" s="20">
        <v>52</v>
      </c>
      <c r="J272" s="17">
        <f t="shared" si="22"/>
        <v>130</v>
      </c>
      <c r="K272" s="26">
        <f t="shared" si="23"/>
        <v>39</v>
      </c>
      <c r="L272" s="26">
        <v>82.6</v>
      </c>
      <c r="M272" s="26">
        <v>0.99</v>
      </c>
      <c r="N272" s="26">
        <f t="shared" si="20"/>
        <v>81.77</v>
      </c>
      <c r="O272" s="26">
        <f t="shared" si="21"/>
        <v>32.7</v>
      </c>
      <c r="P272" s="26">
        <f t="shared" si="24"/>
        <v>71.7</v>
      </c>
      <c r="Q272" s="31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2"/>
      <c r="FK272" s="32"/>
      <c r="FL272" s="32"/>
      <c r="FM272" s="32"/>
      <c r="FN272" s="32"/>
      <c r="FO272" s="32"/>
      <c r="FP272" s="32"/>
      <c r="FQ272" s="32"/>
      <c r="FR272" s="32"/>
      <c r="FS272" s="32"/>
      <c r="FT272" s="32"/>
      <c r="FU272" s="32"/>
      <c r="FV272" s="32"/>
      <c r="FW272" s="32"/>
      <c r="FX272" s="32"/>
      <c r="FY272" s="32"/>
    </row>
    <row r="273" spans="1:181" s="3" customFormat="1" ht="18.75" customHeight="1">
      <c r="A273" s="14">
        <v>270</v>
      </c>
      <c r="B273" s="15" t="s">
        <v>571</v>
      </c>
      <c r="C273" s="15" t="s">
        <v>20</v>
      </c>
      <c r="D273" s="16" t="s">
        <v>86</v>
      </c>
      <c r="E273" s="16" t="s">
        <v>446</v>
      </c>
      <c r="F273" s="24" t="s">
        <v>450</v>
      </c>
      <c r="G273" s="15" t="s">
        <v>572</v>
      </c>
      <c r="H273" s="17">
        <v>81.5</v>
      </c>
      <c r="I273" s="17">
        <v>48</v>
      </c>
      <c r="J273" s="17">
        <f t="shared" si="22"/>
        <v>129.5</v>
      </c>
      <c r="K273" s="26">
        <f t="shared" si="23"/>
        <v>38.85</v>
      </c>
      <c r="L273" s="26">
        <v>84.8</v>
      </c>
      <c r="M273" s="26">
        <v>0.99</v>
      </c>
      <c r="N273" s="26">
        <f t="shared" si="20"/>
        <v>83.95</v>
      </c>
      <c r="O273" s="26">
        <f t="shared" si="21"/>
        <v>33.58</v>
      </c>
      <c r="P273" s="26">
        <f t="shared" si="24"/>
        <v>72.43</v>
      </c>
      <c r="Q273" s="31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  <c r="EV273" s="29"/>
      <c r="EW273" s="29"/>
      <c r="EX273" s="29"/>
      <c r="EY273" s="29"/>
      <c r="EZ273" s="29"/>
      <c r="FA273" s="29"/>
      <c r="FB273" s="29"/>
      <c r="FC273" s="29"/>
      <c r="FD273" s="29"/>
      <c r="FE273" s="29"/>
      <c r="FF273" s="29"/>
      <c r="FG273" s="29"/>
      <c r="FH273" s="29"/>
      <c r="FI273" s="29"/>
      <c r="FJ273" s="29"/>
      <c r="FK273" s="29"/>
      <c r="FL273" s="29"/>
      <c r="FM273" s="29"/>
      <c r="FN273" s="29"/>
      <c r="FO273" s="29"/>
      <c r="FP273" s="29"/>
      <c r="FQ273" s="29"/>
      <c r="FR273" s="29"/>
      <c r="FS273" s="29"/>
      <c r="FT273" s="29"/>
      <c r="FU273" s="29"/>
      <c r="FV273" s="29"/>
      <c r="FW273" s="29"/>
      <c r="FX273" s="29"/>
      <c r="FY273" s="29"/>
    </row>
    <row r="274" spans="1:181" s="3" customFormat="1" ht="18.75" customHeight="1">
      <c r="A274" s="14">
        <v>271</v>
      </c>
      <c r="B274" s="21" t="s">
        <v>573</v>
      </c>
      <c r="C274" s="21" t="s">
        <v>20</v>
      </c>
      <c r="D274" s="22" t="s">
        <v>86</v>
      </c>
      <c r="E274" s="22" t="s">
        <v>446</v>
      </c>
      <c r="F274" s="24" t="s">
        <v>450</v>
      </c>
      <c r="G274" s="21" t="s">
        <v>574</v>
      </c>
      <c r="H274" s="23">
        <v>76</v>
      </c>
      <c r="I274" s="23">
        <v>53</v>
      </c>
      <c r="J274" s="17">
        <f t="shared" si="22"/>
        <v>129</v>
      </c>
      <c r="K274" s="26">
        <f t="shared" si="23"/>
        <v>38.7</v>
      </c>
      <c r="L274" s="26">
        <v>81.6</v>
      </c>
      <c r="M274" s="26">
        <v>0.99</v>
      </c>
      <c r="N274" s="26">
        <f t="shared" si="20"/>
        <v>80.78</v>
      </c>
      <c r="O274" s="26">
        <f t="shared" si="21"/>
        <v>32.31</v>
      </c>
      <c r="P274" s="26">
        <f t="shared" si="24"/>
        <v>71.01</v>
      </c>
      <c r="Q274" s="31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35"/>
      <c r="CE274" s="35"/>
      <c r="CF274" s="35"/>
      <c r="CG274" s="35"/>
      <c r="CH274" s="35"/>
      <c r="CI274" s="35"/>
      <c r="CJ274" s="35"/>
      <c r="CK274" s="35"/>
      <c r="CL274" s="35"/>
      <c r="CM274" s="35"/>
      <c r="CN274" s="35"/>
      <c r="CO274" s="35"/>
      <c r="CP274" s="35"/>
      <c r="CQ274" s="35"/>
      <c r="CR274" s="35"/>
      <c r="CS274" s="35"/>
      <c r="CT274" s="35"/>
      <c r="CU274" s="35"/>
      <c r="CV274" s="35"/>
      <c r="CW274" s="35"/>
      <c r="CX274" s="35"/>
      <c r="CY274" s="35"/>
      <c r="CZ274" s="35"/>
      <c r="DA274" s="35"/>
      <c r="DB274" s="35"/>
      <c r="DC274" s="35"/>
      <c r="DD274" s="35"/>
      <c r="DE274" s="35"/>
      <c r="DF274" s="35"/>
      <c r="DG274" s="35"/>
      <c r="DH274" s="35"/>
      <c r="DI274" s="35"/>
      <c r="DJ274" s="35"/>
      <c r="DK274" s="35"/>
      <c r="DL274" s="35"/>
      <c r="DM274" s="35"/>
      <c r="DN274" s="35"/>
      <c r="DO274" s="35"/>
      <c r="DP274" s="35"/>
      <c r="DQ274" s="35"/>
      <c r="DR274" s="35"/>
      <c r="DS274" s="35"/>
      <c r="DT274" s="35"/>
      <c r="DU274" s="35"/>
      <c r="DV274" s="35"/>
      <c r="DW274" s="35"/>
      <c r="DX274" s="35"/>
      <c r="DY274" s="35"/>
      <c r="DZ274" s="35"/>
      <c r="EA274" s="35"/>
      <c r="EB274" s="35"/>
      <c r="EC274" s="35"/>
      <c r="ED274" s="35"/>
      <c r="EE274" s="35"/>
      <c r="EF274" s="35"/>
      <c r="EG274" s="35"/>
      <c r="EH274" s="35"/>
      <c r="EI274" s="35"/>
      <c r="EJ274" s="35"/>
      <c r="EK274" s="35"/>
      <c r="EL274" s="35"/>
      <c r="EM274" s="35"/>
      <c r="EN274" s="35"/>
      <c r="EO274" s="35"/>
      <c r="EP274" s="35"/>
      <c r="EQ274" s="35"/>
      <c r="ER274" s="35"/>
      <c r="ES274" s="35"/>
      <c r="ET274" s="35"/>
      <c r="EU274" s="35"/>
      <c r="EV274" s="35"/>
      <c r="EW274" s="35"/>
      <c r="EX274" s="35"/>
      <c r="EY274" s="35"/>
      <c r="EZ274" s="35"/>
      <c r="FA274" s="35"/>
      <c r="FB274" s="35"/>
      <c r="FC274" s="35"/>
      <c r="FD274" s="35"/>
      <c r="FE274" s="35"/>
      <c r="FF274" s="35"/>
      <c r="FG274" s="35"/>
      <c r="FH274" s="35"/>
      <c r="FI274" s="35"/>
      <c r="FJ274" s="35"/>
      <c r="FK274" s="35"/>
      <c r="FL274" s="35"/>
      <c r="FM274" s="35"/>
      <c r="FN274" s="35"/>
      <c r="FO274" s="35"/>
      <c r="FP274" s="35"/>
      <c r="FQ274" s="35"/>
      <c r="FR274" s="35"/>
      <c r="FS274" s="35"/>
      <c r="FT274" s="35"/>
      <c r="FU274" s="35"/>
      <c r="FV274" s="35"/>
      <c r="FW274" s="35"/>
      <c r="FX274" s="35"/>
      <c r="FY274" s="35"/>
    </row>
    <row r="275" spans="1:181" s="3" customFormat="1" ht="18.75" customHeight="1">
      <c r="A275" s="14">
        <v>272</v>
      </c>
      <c r="B275" s="15" t="s">
        <v>575</v>
      </c>
      <c r="C275" s="15" t="s">
        <v>20</v>
      </c>
      <c r="D275" s="16" t="s">
        <v>86</v>
      </c>
      <c r="E275" s="16" t="s">
        <v>446</v>
      </c>
      <c r="F275" s="24" t="s">
        <v>450</v>
      </c>
      <c r="G275" s="15" t="s">
        <v>576</v>
      </c>
      <c r="H275" s="17">
        <v>76</v>
      </c>
      <c r="I275" s="17">
        <v>53</v>
      </c>
      <c r="J275" s="17">
        <f t="shared" si="22"/>
        <v>129</v>
      </c>
      <c r="K275" s="26">
        <f t="shared" si="23"/>
        <v>38.7</v>
      </c>
      <c r="L275" s="26">
        <v>83.6</v>
      </c>
      <c r="M275" s="26">
        <v>0.99</v>
      </c>
      <c r="N275" s="26">
        <f aca="true" t="shared" si="25" ref="N275:N288">INT(L275*M275*100)/100</f>
        <v>82.76</v>
      </c>
      <c r="O275" s="26">
        <f aca="true" t="shared" si="26" ref="O275:O288">INT(IF(N275&lt;&gt;"",N275*0.4,L275*0.4)*100)/100</f>
        <v>33.1</v>
      </c>
      <c r="P275" s="26">
        <f t="shared" si="24"/>
        <v>71.8</v>
      </c>
      <c r="Q275" s="31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</row>
    <row r="276" spans="1:181" s="3" customFormat="1" ht="18.75" customHeight="1">
      <c r="A276" s="14">
        <v>273</v>
      </c>
      <c r="B276" s="15" t="s">
        <v>577</v>
      </c>
      <c r="C276" s="15" t="s">
        <v>20</v>
      </c>
      <c r="D276" s="16" t="s">
        <v>86</v>
      </c>
      <c r="E276" s="16" t="s">
        <v>446</v>
      </c>
      <c r="F276" s="24" t="s">
        <v>450</v>
      </c>
      <c r="G276" s="15" t="s">
        <v>578</v>
      </c>
      <c r="H276" s="17">
        <v>77</v>
      </c>
      <c r="I276" s="17">
        <v>51</v>
      </c>
      <c r="J276" s="17">
        <f t="shared" si="22"/>
        <v>128</v>
      </c>
      <c r="K276" s="26">
        <f t="shared" si="23"/>
        <v>38.4</v>
      </c>
      <c r="L276" s="26">
        <v>86.2</v>
      </c>
      <c r="M276" s="26">
        <v>0.99</v>
      </c>
      <c r="N276" s="26">
        <f t="shared" si="25"/>
        <v>85.33</v>
      </c>
      <c r="O276" s="26">
        <f t="shared" si="26"/>
        <v>34.13</v>
      </c>
      <c r="P276" s="26">
        <f t="shared" si="24"/>
        <v>72.53</v>
      </c>
      <c r="Q276" s="31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</row>
    <row r="277" spans="1:181" s="3" customFormat="1" ht="18.75" customHeight="1">
      <c r="A277" s="14">
        <v>274</v>
      </c>
      <c r="B277" s="15" t="s">
        <v>579</v>
      </c>
      <c r="C277" s="15" t="s">
        <v>136</v>
      </c>
      <c r="D277" s="16" t="s">
        <v>86</v>
      </c>
      <c r="E277" s="16" t="s">
        <v>446</v>
      </c>
      <c r="F277" s="24" t="s">
        <v>447</v>
      </c>
      <c r="G277" s="15" t="s">
        <v>580</v>
      </c>
      <c r="H277" s="17">
        <v>80</v>
      </c>
      <c r="I277" s="17">
        <v>48</v>
      </c>
      <c r="J277" s="17">
        <f t="shared" si="22"/>
        <v>128</v>
      </c>
      <c r="K277" s="26">
        <f t="shared" si="23"/>
        <v>38.4</v>
      </c>
      <c r="L277" s="26">
        <v>82.8</v>
      </c>
      <c r="M277" s="26">
        <v>1</v>
      </c>
      <c r="N277" s="26">
        <f t="shared" si="25"/>
        <v>82.8</v>
      </c>
      <c r="O277" s="26">
        <f t="shared" si="26"/>
        <v>33.12</v>
      </c>
      <c r="P277" s="26">
        <f t="shared" si="24"/>
        <v>71.52</v>
      </c>
      <c r="Q277" s="31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32"/>
      <c r="EH277" s="32"/>
      <c r="EI277" s="32"/>
      <c r="EJ277" s="32"/>
      <c r="EK277" s="32"/>
      <c r="EL277" s="32"/>
      <c r="EM277" s="32"/>
      <c r="EN277" s="32"/>
      <c r="EO277" s="32"/>
      <c r="EP277" s="32"/>
      <c r="EQ277" s="32"/>
      <c r="ER277" s="32"/>
      <c r="ES277" s="32"/>
      <c r="ET277" s="32"/>
      <c r="EU277" s="32"/>
      <c r="EV277" s="32"/>
      <c r="EW277" s="32"/>
      <c r="EX277" s="32"/>
      <c r="EY277" s="32"/>
      <c r="EZ277" s="32"/>
      <c r="FA277" s="32"/>
      <c r="FB277" s="32"/>
      <c r="FC277" s="32"/>
      <c r="FD277" s="32"/>
      <c r="FE277" s="32"/>
      <c r="FF277" s="32"/>
      <c r="FG277" s="32"/>
      <c r="FH277" s="32"/>
      <c r="FI277" s="32"/>
      <c r="FJ277" s="32"/>
      <c r="FK277" s="32"/>
      <c r="FL277" s="32"/>
      <c r="FM277" s="32"/>
      <c r="FN277" s="32"/>
      <c r="FO277" s="32"/>
      <c r="FP277" s="32"/>
      <c r="FQ277" s="32"/>
      <c r="FR277" s="32"/>
      <c r="FS277" s="32"/>
      <c r="FT277" s="32"/>
      <c r="FU277" s="32"/>
      <c r="FV277" s="32"/>
      <c r="FW277" s="32"/>
      <c r="FX277" s="32"/>
      <c r="FY277" s="32"/>
    </row>
    <row r="278" spans="1:181" s="3" customFormat="1" ht="18.75" customHeight="1">
      <c r="A278" s="14">
        <v>275</v>
      </c>
      <c r="B278" s="15" t="s">
        <v>581</v>
      </c>
      <c r="C278" s="15" t="s">
        <v>20</v>
      </c>
      <c r="D278" s="16" t="s">
        <v>86</v>
      </c>
      <c r="E278" s="16" t="s">
        <v>446</v>
      </c>
      <c r="F278" s="24" t="s">
        <v>450</v>
      </c>
      <c r="G278" s="15" t="s">
        <v>582</v>
      </c>
      <c r="H278" s="17">
        <v>80.5</v>
      </c>
      <c r="I278" s="17">
        <v>47</v>
      </c>
      <c r="J278" s="17">
        <f t="shared" si="22"/>
        <v>127.5</v>
      </c>
      <c r="K278" s="26">
        <f t="shared" si="23"/>
        <v>38.25</v>
      </c>
      <c r="L278" s="26">
        <v>85.2</v>
      </c>
      <c r="M278" s="26">
        <v>0.99</v>
      </c>
      <c r="N278" s="26">
        <f t="shared" si="25"/>
        <v>84.34</v>
      </c>
      <c r="O278" s="26">
        <f t="shared" si="26"/>
        <v>33.73</v>
      </c>
      <c r="P278" s="26">
        <f t="shared" si="24"/>
        <v>71.98</v>
      </c>
      <c r="Q278" s="31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/>
      <c r="DD278" s="30"/>
      <c r="DE278" s="30"/>
      <c r="DF278" s="30"/>
      <c r="DG278" s="30"/>
      <c r="DH278" s="30"/>
      <c r="DI278" s="30"/>
      <c r="DJ278" s="30"/>
      <c r="DK278" s="30"/>
      <c r="DL278" s="30"/>
      <c r="DM278" s="30"/>
      <c r="DN278" s="30"/>
      <c r="DO278" s="30"/>
      <c r="DP278" s="30"/>
      <c r="DQ278" s="30"/>
      <c r="DR278" s="30"/>
      <c r="DS278" s="30"/>
      <c r="DT278" s="30"/>
      <c r="DU278" s="30"/>
      <c r="DV278" s="30"/>
      <c r="DW278" s="30"/>
      <c r="DX278" s="30"/>
      <c r="DY278" s="30"/>
      <c r="DZ278" s="30"/>
      <c r="EA278" s="30"/>
      <c r="EB278" s="30"/>
      <c r="EC278" s="30"/>
      <c r="ED278" s="30"/>
      <c r="EE278" s="30"/>
      <c r="EF278" s="30"/>
      <c r="EG278" s="30"/>
      <c r="EH278" s="30"/>
      <c r="EI278" s="30"/>
      <c r="EJ278" s="30"/>
      <c r="EK278" s="30"/>
      <c r="EL278" s="30"/>
      <c r="EM278" s="30"/>
      <c r="EN278" s="30"/>
      <c r="EO278" s="30"/>
      <c r="EP278" s="30"/>
      <c r="EQ278" s="30"/>
      <c r="ER278" s="30"/>
      <c r="ES278" s="30"/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0"/>
      <c r="FI278" s="30"/>
      <c r="FJ278" s="30"/>
      <c r="FK278" s="30"/>
      <c r="FL278" s="30"/>
      <c r="FM278" s="30"/>
      <c r="FN278" s="30"/>
      <c r="FO278" s="30"/>
      <c r="FP278" s="30"/>
      <c r="FQ278" s="30"/>
      <c r="FR278" s="30"/>
      <c r="FS278" s="30"/>
      <c r="FT278" s="30"/>
      <c r="FU278" s="30"/>
      <c r="FV278" s="30"/>
      <c r="FW278" s="30"/>
      <c r="FX278" s="30"/>
      <c r="FY278" s="30"/>
    </row>
    <row r="279" spans="1:181" s="3" customFormat="1" ht="18.75" customHeight="1">
      <c r="A279" s="14">
        <v>276</v>
      </c>
      <c r="B279" s="15" t="s">
        <v>583</v>
      </c>
      <c r="C279" s="15" t="s">
        <v>20</v>
      </c>
      <c r="D279" s="16" t="s">
        <v>86</v>
      </c>
      <c r="E279" s="16" t="s">
        <v>446</v>
      </c>
      <c r="F279" s="24" t="s">
        <v>450</v>
      </c>
      <c r="G279" s="15" t="s">
        <v>584</v>
      </c>
      <c r="H279" s="17">
        <v>70.5</v>
      </c>
      <c r="I279" s="17">
        <v>57</v>
      </c>
      <c r="J279" s="17">
        <f t="shared" si="22"/>
        <v>127.5</v>
      </c>
      <c r="K279" s="26">
        <f t="shared" si="23"/>
        <v>38.25</v>
      </c>
      <c r="L279" s="26">
        <v>86</v>
      </c>
      <c r="M279" s="26">
        <v>0.99</v>
      </c>
      <c r="N279" s="26">
        <f t="shared" si="25"/>
        <v>85.14</v>
      </c>
      <c r="O279" s="26">
        <f t="shared" si="26"/>
        <v>34.05</v>
      </c>
      <c r="P279" s="26">
        <f t="shared" si="24"/>
        <v>72.3</v>
      </c>
      <c r="Q279" s="31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30"/>
      <c r="DL279" s="30"/>
      <c r="DM279" s="30"/>
      <c r="DN279" s="30"/>
      <c r="DO279" s="30"/>
      <c r="DP279" s="30"/>
      <c r="DQ279" s="30"/>
      <c r="DR279" s="30"/>
      <c r="DS279" s="30"/>
      <c r="DT279" s="30"/>
      <c r="DU279" s="30"/>
      <c r="DV279" s="30"/>
      <c r="DW279" s="30"/>
      <c r="DX279" s="30"/>
      <c r="DY279" s="30"/>
      <c r="DZ279" s="30"/>
      <c r="EA279" s="30"/>
      <c r="EB279" s="30"/>
      <c r="EC279" s="30"/>
      <c r="ED279" s="30"/>
      <c r="EE279" s="30"/>
      <c r="EF279" s="30"/>
      <c r="EG279" s="30"/>
      <c r="EH279" s="30"/>
      <c r="EI279" s="30"/>
      <c r="EJ279" s="30"/>
      <c r="EK279" s="30"/>
      <c r="EL279" s="30"/>
      <c r="EM279" s="30"/>
      <c r="EN279" s="30"/>
      <c r="EO279" s="30"/>
      <c r="EP279" s="30"/>
      <c r="EQ279" s="30"/>
      <c r="ER279" s="30"/>
      <c r="ES279" s="30"/>
      <c r="ET279" s="30"/>
      <c r="EU279" s="30"/>
      <c r="EV279" s="30"/>
      <c r="EW279" s="30"/>
      <c r="EX279" s="30"/>
      <c r="EY279" s="30"/>
      <c r="EZ279" s="30"/>
      <c r="FA279" s="30"/>
      <c r="FB279" s="30"/>
      <c r="FC279" s="30"/>
      <c r="FD279" s="30"/>
      <c r="FE279" s="30"/>
      <c r="FF279" s="30"/>
      <c r="FG279" s="30"/>
      <c r="FH279" s="30"/>
      <c r="FI279" s="30"/>
      <c r="FJ279" s="30"/>
      <c r="FK279" s="30"/>
      <c r="FL279" s="30"/>
      <c r="FM279" s="30"/>
      <c r="FN279" s="30"/>
      <c r="FO279" s="30"/>
      <c r="FP279" s="30"/>
      <c r="FQ279" s="30"/>
      <c r="FR279" s="30"/>
      <c r="FS279" s="30"/>
      <c r="FT279" s="30"/>
      <c r="FU279" s="30"/>
      <c r="FV279" s="30"/>
      <c r="FW279" s="30"/>
      <c r="FX279" s="30"/>
      <c r="FY279" s="30"/>
    </row>
    <row r="280" spans="1:181" s="3" customFormat="1" ht="18.75" customHeight="1">
      <c r="A280" s="14">
        <v>277</v>
      </c>
      <c r="B280" s="15" t="s">
        <v>585</v>
      </c>
      <c r="C280" s="15" t="s">
        <v>20</v>
      </c>
      <c r="D280" s="16" t="s">
        <v>86</v>
      </c>
      <c r="E280" s="16" t="s">
        <v>446</v>
      </c>
      <c r="F280" s="24" t="s">
        <v>450</v>
      </c>
      <c r="G280" s="15" t="s">
        <v>586</v>
      </c>
      <c r="H280" s="17">
        <v>73.5</v>
      </c>
      <c r="I280" s="17">
        <v>54</v>
      </c>
      <c r="J280" s="17">
        <f t="shared" si="22"/>
        <v>127.5</v>
      </c>
      <c r="K280" s="26">
        <f t="shared" si="23"/>
        <v>38.25</v>
      </c>
      <c r="L280" s="26">
        <v>87.4</v>
      </c>
      <c r="M280" s="26">
        <v>0.99</v>
      </c>
      <c r="N280" s="26">
        <f t="shared" si="25"/>
        <v>86.52</v>
      </c>
      <c r="O280" s="26">
        <f t="shared" si="26"/>
        <v>34.6</v>
      </c>
      <c r="P280" s="26">
        <f t="shared" si="24"/>
        <v>72.85</v>
      </c>
      <c r="Q280" s="31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  <c r="CP280" s="30"/>
      <c r="CQ280" s="30"/>
      <c r="CR280" s="30"/>
      <c r="CS280" s="30"/>
      <c r="CT280" s="30"/>
      <c r="CU280" s="30"/>
      <c r="CV280" s="30"/>
      <c r="CW280" s="30"/>
      <c r="CX280" s="30"/>
      <c r="CY280" s="30"/>
      <c r="CZ280" s="30"/>
      <c r="DA280" s="30"/>
      <c r="DB280" s="30"/>
      <c r="DC280" s="30"/>
      <c r="DD280" s="30"/>
      <c r="DE280" s="30"/>
      <c r="DF280" s="30"/>
      <c r="DG280" s="30"/>
      <c r="DH280" s="30"/>
      <c r="DI280" s="30"/>
      <c r="DJ280" s="30"/>
      <c r="DK280" s="30"/>
      <c r="DL280" s="30"/>
      <c r="DM280" s="30"/>
      <c r="DN280" s="30"/>
      <c r="DO280" s="30"/>
      <c r="DP280" s="30"/>
      <c r="DQ280" s="30"/>
      <c r="DR280" s="30"/>
      <c r="DS280" s="30"/>
      <c r="DT280" s="30"/>
      <c r="DU280" s="30"/>
      <c r="DV280" s="30"/>
      <c r="DW280" s="30"/>
      <c r="DX280" s="30"/>
      <c r="DY280" s="30"/>
      <c r="DZ280" s="30"/>
      <c r="EA280" s="30"/>
      <c r="EB280" s="30"/>
      <c r="EC280" s="30"/>
      <c r="ED280" s="30"/>
      <c r="EE280" s="30"/>
      <c r="EF280" s="30"/>
      <c r="EG280" s="30"/>
      <c r="EH280" s="30"/>
      <c r="EI280" s="30"/>
      <c r="EJ280" s="30"/>
      <c r="EK280" s="30"/>
      <c r="EL280" s="30"/>
      <c r="EM280" s="30"/>
      <c r="EN280" s="30"/>
      <c r="EO280" s="30"/>
      <c r="EP280" s="30"/>
      <c r="EQ280" s="30"/>
      <c r="ER280" s="30"/>
      <c r="ES280" s="30"/>
      <c r="ET280" s="30"/>
      <c r="EU280" s="30"/>
      <c r="EV280" s="30"/>
      <c r="EW280" s="30"/>
      <c r="EX280" s="30"/>
      <c r="EY280" s="30"/>
      <c r="EZ280" s="30"/>
      <c r="FA280" s="30"/>
      <c r="FB280" s="30"/>
      <c r="FC280" s="30"/>
      <c r="FD280" s="30"/>
      <c r="FE280" s="30"/>
      <c r="FF280" s="30"/>
      <c r="FG280" s="30"/>
      <c r="FH280" s="30"/>
      <c r="FI280" s="30"/>
      <c r="FJ280" s="30"/>
      <c r="FK280" s="30"/>
      <c r="FL280" s="30"/>
      <c r="FM280" s="30"/>
      <c r="FN280" s="30"/>
      <c r="FO280" s="30"/>
      <c r="FP280" s="30"/>
      <c r="FQ280" s="30"/>
      <c r="FR280" s="30"/>
      <c r="FS280" s="30"/>
      <c r="FT280" s="30"/>
      <c r="FU280" s="30"/>
      <c r="FV280" s="30"/>
      <c r="FW280" s="30"/>
      <c r="FX280" s="30"/>
      <c r="FY280" s="30"/>
    </row>
    <row r="281" spans="1:181" s="3" customFormat="1" ht="18.75" customHeight="1">
      <c r="A281" s="14">
        <v>278</v>
      </c>
      <c r="B281" s="15" t="s">
        <v>587</v>
      </c>
      <c r="C281" s="15" t="s">
        <v>136</v>
      </c>
      <c r="D281" s="16" t="s">
        <v>86</v>
      </c>
      <c r="E281" s="16" t="s">
        <v>446</v>
      </c>
      <c r="F281" s="24" t="s">
        <v>450</v>
      </c>
      <c r="G281" s="15" t="s">
        <v>588</v>
      </c>
      <c r="H281" s="17">
        <v>69</v>
      </c>
      <c r="I281" s="17">
        <v>58</v>
      </c>
      <c r="J281" s="17">
        <f t="shared" si="22"/>
        <v>127</v>
      </c>
      <c r="K281" s="26">
        <f t="shared" si="23"/>
        <v>38.1</v>
      </c>
      <c r="L281" s="26">
        <v>82.6</v>
      </c>
      <c r="M281" s="26">
        <v>0.99</v>
      </c>
      <c r="N281" s="26">
        <f t="shared" si="25"/>
        <v>81.77</v>
      </c>
      <c r="O281" s="26">
        <f t="shared" si="26"/>
        <v>32.7</v>
      </c>
      <c r="P281" s="26">
        <f t="shared" si="24"/>
        <v>70.8</v>
      </c>
      <c r="Q281" s="31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0"/>
      <c r="CS281" s="30"/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30"/>
      <c r="DL281" s="30"/>
      <c r="DM281" s="30"/>
      <c r="DN281" s="30"/>
      <c r="DO281" s="30"/>
      <c r="DP281" s="30"/>
      <c r="DQ281" s="30"/>
      <c r="DR281" s="30"/>
      <c r="DS281" s="30"/>
      <c r="DT281" s="30"/>
      <c r="DU281" s="30"/>
      <c r="DV281" s="30"/>
      <c r="DW281" s="30"/>
      <c r="DX281" s="30"/>
      <c r="DY281" s="30"/>
      <c r="DZ281" s="30"/>
      <c r="EA281" s="30"/>
      <c r="EB281" s="30"/>
      <c r="EC281" s="30"/>
      <c r="ED281" s="30"/>
      <c r="EE281" s="30"/>
      <c r="EF281" s="30"/>
      <c r="EG281" s="30"/>
      <c r="EH281" s="30"/>
      <c r="EI281" s="30"/>
      <c r="EJ281" s="30"/>
      <c r="EK281" s="30"/>
      <c r="EL281" s="30"/>
      <c r="EM281" s="30"/>
      <c r="EN281" s="30"/>
      <c r="EO281" s="30"/>
      <c r="EP281" s="30"/>
      <c r="EQ281" s="30"/>
      <c r="ER281" s="30"/>
      <c r="ES281" s="30"/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0"/>
      <c r="FI281" s="30"/>
      <c r="FJ281" s="30"/>
      <c r="FK281" s="30"/>
      <c r="FL281" s="30"/>
      <c r="FM281" s="30"/>
      <c r="FN281" s="30"/>
      <c r="FO281" s="30"/>
      <c r="FP281" s="30"/>
      <c r="FQ281" s="30"/>
      <c r="FR281" s="30"/>
      <c r="FS281" s="30"/>
      <c r="FT281" s="30"/>
      <c r="FU281" s="30"/>
      <c r="FV281" s="30"/>
      <c r="FW281" s="30"/>
      <c r="FX281" s="30"/>
      <c r="FY281" s="30"/>
    </row>
    <row r="282" spans="1:181" s="3" customFormat="1" ht="18.75" customHeight="1">
      <c r="A282" s="14">
        <v>279</v>
      </c>
      <c r="B282" s="15" t="s">
        <v>589</v>
      </c>
      <c r="C282" s="15" t="s">
        <v>20</v>
      </c>
      <c r="D282" s="16" t="s">
        <v>86</v>
      </c>
      <c r="E282" s="16" t="s">
        <v>446</v>
      </c>
      <c r="F282" s="24" t="s">
        <v>450</v>
      </c>
      <c r="G282" s="15" t="s">
        <v>590</v>
      </c>
      <c r="H282" s="17">
        <v>72.5</v>
      </c>
      <c r="I282" s="17">
        <v>54</v>
      </c>
      <c r="J282" s="17">
        <f t="shared" si="22"/>
        <v>126.5</v>
      </c>
      <c r="K282" s="26">
        <f t="shared" si="23"/>
        <v>37.95</v>
      </c>
      <c r="L282" s="26">
        <v>84.6</v>
      </c>
      <c r="M282" s="26">
        <v>0.99</v>
      </c>
      <c r="N282" s="26">
        <f t="shared" si="25"/>
        <v>83.75</v>
      </c>
      <c r="O282" s="26">
        <f t="shared" si="26"/>
        <v>33.5</v>
      </c>
      <c r="P282" s="26">
        <f t="shared" si="24"/>
        <v>71.45</v>
      </c>
      <c r="Q282" s="31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0"/>
      <c r="CS282" s="30"/>
      <c r="CT282" s="30"/>
      <c r="CU282" s="30"/>
      <c r="CV282" s="30"/>
      <c r="CW282" s="30"/>
      <c r="CX282" s="30"/>
      <c r="CY282" s="30"/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/>
      <c r="DK282" s="30"/>
      <c r="DL282" s="30"/>
      <c r="DM282" s="30"/>
      <c r="DN282" s="30"/>
      <c r="DO282" s="30"/>
      <c r="DP282" s="30"/>
      <c r="DQ282" s="30"/>
      <c r="DR282" s="30"/>
      <c r="DS282" s="30"/>
      <c r="DT282" s="30"/>
      <c r="DU282" s="30"/>
      <c r="DV282" s="30"/>
      <c r="DW282" s="30"/>
      <c r="DX282" s="30"/>
      <c r="DY282" s="30"/>
      <c r="DZ282" s="30"/>
      <c r="EA282" s="30"/>
      <c r="EB282" s="30"/>
      <c r="EC282" s="30"/>
      <c r="ED282" s="30"/>
      <c r="EE282" s="30"/>
      <c r="EF282" s="30"/>
      <c r="EG282" s="30"/>
      <c r="EH282" s="30"/>
      <c r="EI282" s="30"/>
      <c r="EJ282" s="30"/>
      <c r="EK282" s="30"/>
      <c r="EL282" s="30"/>
      <c r="EM282" s="30"/>
      <c r="EN282" s="30"/>
      <c r="EO282" s="30"/>
      <c r="EP282" s="30"/>
      <c r="EQ282" s="30"/>
      <c r="ER282" s="30"/>
      <c r="ES282" s="30"/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0"/>
      <c r="FI282" s="30"/>
      <c r="FJ282" s="30"/>
      <c r="FK282" s="30"/>
      <c r="FL282" s="30"/>
      <c r="FM282" s="30"/>
      <c r="FN282" s="30"/>
      <c r="FO282" s="30"/>
      <c r="FP282" s="30"/>
      <c r="FQ282" s="30"/>
      <c r="FR282" s="30"/>
      <c r="FS282" s="30"/>
      <c r="FT282" s="30"/>
      <c r="FU282" s="30"/>
      <c r="FV282" s="30"/>
      <c r="FW282" s="30"/>
      <c r="FX282" s="30"/>
      <c r="FY282" s="30"/>
    </row>
    <row r="283" spans="1:181" s="3" customFormat="1" ht="18.75" customHeight="1">
      <c r="A283" s="14">
        <v>280</v>
      </c>
      <c r="B283" s="15" t="s">
        <v>591</v>
      </c>
      <c r="C283" s="15" t="s">
        <v>20</v>
      </c>
      <c r="D283" s="16" t="s">
        <v>86</v>
      </c>
      <c r="E283" s="16" t="s">
        <v>446</v>
      </c>
      <c r="F283" s="24" t="s">
        <v>450</v>
      </c>
      <c r="G283" s="15" t="s">
        <v>592</v>
      </c>
      <c r="H283" s="17">
        <v>78.5</v>
      </c>
      <c r="I283" s="17">
        <v>48</v>
      </c>
      <c r="J283" s="17">
        <f t="shared" si="22"/>
        <v>126.5</v>
      </c>
      <c r="K283" s="26">
        <f t="shared" si="23"/>
        <v>37.95</v>
      </c>
      <c r="L283" s="26">
        <v>87</v>
      </c>
      <c r="M283" s="26">
        <v>0.99</v>
      </c>
      <c r="N283" s="26">
        <f t="shared" si="25"/>
        <v>86.13</v>
      </c>
      <c r="O283" s="26">
        <f t="shared" si="26"/>
        <v>34.45</v>
      </c>
      <c r="P283" s="26">
        <f t="shared" si="24"/>
        <v>72.4</v>
      </c>
      <c r="Q283" s="31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  <c r="FC283" s="29"/>
      <c r="FD283" s="29"/>
      <c r="FE283" s="29"/>
      <c r="FF283" s="29"/>
      <c r="FG283" s="29"/>
      <c r="FH283" s="29"/>
      <c r="FI283" s="29"/>
      <c r="FJ283" s="29"/>
      <c r="FK283" s="29"/>
      <c r="FL283" s="29"/>
      <c r="FM283" s="29"/>
      <c r="FN283" s="29"/>
      <c r="FO283" s="29"/>
      <c r="FP283" s="29"/>
      <c r="FQ283" s="29"/>
      <c r="FR283" s="29"/>
      <c r="FS283" s="29"/>
      <c r="FT283" s="29"/>
      <c r="FU283" s="29"/>
      <c r="FV283" s="29"/>
      <c r="FW283" s="29"/>
      <c r="FX283" s="29"/>
      <c r="FY283" s="29"/>
    </row>
    <row r="284" spans="1:181" s="3" customFormat="1" ht="18.75" customHeight="1">
      <c r="A284" s="14">
        <v>281</v>
      </c>
      <c r="B284" s="15" t="s">
        <v>593</v>
      </c>
      <c r="C284" s="15" t="s">
        <v>20</v>
      </c>
      <c r="D284" s="16" t="s">
        <v>86</v>
      </c>
      <c r="E284" s="16" t="s">
        <v>446</v>
      </c>
      <c r="F284" s="24" t="s">
        <v>447</v>
      </c>
      <c r="G284" s="15" t="s">
        <v>594</v>
      </c>
      <c r="H284" s="17">
        <v>69</v>
      </c>
      <c r="I284" s="17">
        <v>57</v>
      </c>
      <c r="J284" s="17">
        <f t="shared" si="22"/>
        <v>126</v>
      </c>
      <c r="K284" s="26">
        <f t="shared" si="23"/>
        <v>37.8</v>
      </c>
      <c r="L284" s="26">
        <v>84.6</v>
      </c>
      <c r="M284" s="26">
        <v>1</v>
      </c>
      <c r="N284" s="26">
        <f t="shared" si="25"/>
        <v>84.6</v>
      </c>
      <c r="O284" s="26">
        <f t="shared" si="26"/>
        <v>33.84</v>
      </c>
      <c r="P284" s="26">
        <f t="shared" si="24"/>
        <v>71.64</v>
      </c>
      <c r="Q284" s="31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/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/>
      <c r="DK284" s="30"/>
      <c r="DL284" s="30"/>
      <c r="DM284" s="30"/>
      <c r="DN284" s="30"/>
      <c r="DO284" s="30"/>
      <c r="DP284" s="30"/>
      <c r="DQ284" s="30"/>
      <c r="DR284" s="30"/>
      <c r="DS284" s="30"/>
      <c r="DT284" s="30"/>
      <c r="DU284" s="30"/>
      <c r="DV284" s="30"/>
      <c r="DW284" s="30"/>
      <c r="DX284" s="30"/>
      <c r="DY284" s="30"/>
      <c r="DZ284" s="30"/>
      <c r="EA284" s="30"/>
      <c r="EB284" s="30"/>
      <c r="EC284" s="30"/>
      <c r="ED284" s="30"/>
      <c r="EE284" s="30"/>
      <c r="EF284" s="30"/>
      <c r="EG284" s="30"/>
      <c r="EH284" s="30"/>
      <c r="EI284" s="30"/>
      <c r="EJ284" s="30"/>
      <c r="EK284" s="30"/>
      <c r="EL284" s="30"/>
      <c r="EM284" s="30"/>
      <c r="EN284" s="30"/>
      <c r="EO284" s="30"/>
      <c r="EP284" s="30"/>
      <c r="EQ284" s="30"/>
      <c r="ER284" s="30"/>
      <c r="ES284" s="30"/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0"/>
      <c r="FI284" s="30"/>
      <c r="FJ284" s="30"/>
      <c r="FK284" s="30"/>
      <c r="FL284" s="30"/>
      <c r="FM284" s="30"/>
      <c r="FN284" s="30"/>
      <c r="FO284" s="30"/>
      <c r="FP284" s="30"/>
      <c r="FQ284" s="30"/>
      <c r="FR284" s="30"/>
      <c r="FS284" s="30"/>
      <c r="FT284" s="30"/>
      <c r="FU284" s="30"/>
      <c r="FV284" s="30"/>
      <c r="FW284" s="30"/>
      <c r="FX284" s="30"/>
      <c r="FY284" s="30"/>
    </row>
    <row r="285" spans="1:181" s="3" customFormat="1" ht="18.75" customHeight="1">
      <c r="A285" s="14">
        <v>282</v>
      </c>
      <c r="B285" s="15" t="s">
        <v>595</v>
      </c>
      <c r="C285" s="15" t="s">
        <v>136</v>
      </c>
      <c r="D285" s="16" t="s">
        <v>86</v>
      </c>
      <c r="E285" s="16" t="s">
        <v>446</v>
      </c>
      <c r="F285" s="24" t="s">
        <v>447</v>
      </c>
      <c r="G285" s="15" t="s">
        <v>596</v>
      </c>
      <c r="H285" s="17">
        <v>67</v>
      </c>
      <c r="I285" s="17">
        <v>58</v>
      </c>
      <c r="J285" s="17">
        <f t="shared" si="22"/>
        <v>125</v>
      </c>
      <c r="K285" s="26">
        <f t="shared" si="23"/>
        <v>37.5</v>
      </c>
      <c r="L285" s="26">
        <v>81</v>
      </c>
      <c r="M285" s="26">
        <v>1</v>
      </c>
      <c r="N285" s="26">
        <f t="shared" si="25"/>
        <v>81</v>
      </c>
      <c r="O285" s="26">
        <f t="shared" si="26"/>
        <v>32.4</v>
      </c>
      <c r="P285" s="26">
        <f t="shared" si="24"/>
        <v>69.9</v>
      </c>
      <c r="Q285" s="31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0"/>
      <c r="CS285" s="30"/>
      <c r="CT285" s="30"/>
      <c r="CU285" s="30"/>
      <c r="CV285" s="30"/>
      <c r="CW285" s="30"/>
      <c r="CX285" s="30"/>
      <c r="CY285" s="30"/>
      <c r="CZ285" s="30"/>
      <c r="DA285" s="30"/>
      <c r="DB285" s="30"/>
      <c r="DC285" s="30"/>
      <c r="DD285" s="30"/>
      <c r="DE285" s="30"/>
      <c r="DF285" s="30"/>
      <c r="DG285" s="30"/>
      <c r="DH285" s="30"/>
      <c r="DI285" s="30"/>
      <c r="DJ285" s="30"/>
      <c r="DK285" s="30"/>
      <c r="DL285" s="30"/>
      <c r="DM285" s="30"/>
      <c r="DN285" s="30"/>
      <c r="DO285" s="30"/>
      <c r="DP285" s="30"/>
      <c r="DQ285" s="30"/>
      <c r="DR285" s="30"/>
      <c r="DS285" s="30"/>
      <c r="DT285" s="30"/>
      <c r="DU285" s="30"/>
      <c r="DV285" s="30"/>
      <c r="DW285" s="30"/>
      <c r="DX285" s="30"/>
      <c r="DY285" s="30"/>
      <c r="DZ285" s="30"/>
      <c r="EA285" s="30"/>
      <c r="EB285" s="30"/>
      <c r="EC285" s="30"/>
      <c r="ED285" s="30"/>
      <c r="EE285" s="30"/>
      <c r="EF285" s="30"/>
      <c r="EG285" s="30"/>
      <c r="EH285" s="30"/>
      <c r="EI285" s="30"/>
      <c r="EJ285" s="30"/>
      <c r="EK285" s="30"/>
      <c r="EL285" s="30"/>
      <c r="EM285" s="30"/>
      <c r="EN285" s="30"/>
      <c r="EO285" s="30"/>
      <c r="EP285" s="30"/>
      <c r="EQ285" s="30"/>
      <c r="ER285" s="30"/>
      <c r="ES285" s="30"/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0"/>
      <c r="FI285" s="30"/>
      <c r="FJ285" s="30"/>
      <c r="FK285" s="30"/>
      <c r="FL285" s="30"/>
      <c r="FM285" s="30"/>
      <c r="FN285" s="30"/>
      <c r="FO285" s="30"/>
      <c r="FP285" s="30"/>
      <c r="FQ285" s="30"/>
      <c r="FR285" s="30"/>
      <c r="FS285" s="30"/>
      <c r="FT285" s="30"/>
      <c r="FU285" s="30"/>
      <c r="FV285" s="30"/>
      <c r="FW285" s="30"/>
      <c r="FX285" s="30"/>
      <c r="FY285" s="30"/>
    </row>
    <row r="286" spans="1:181" s="3" customFormat="1" ht="18.75" customHeight="1">
      <c r="A286" s="14">
        <v>283</v>
      </c>
      <c r="B286" s="15" t="s">
        <v>597</v>
      </c>
      <c r="C286" s="15" t="s">
        <v>20</v>
      </c>
      <c r="D286" s="16" t="s">
        <v>86</v>
      </c>
      <c r="E286" s="16" t="s">
        <v>446</v>
      </c>
      <c r="F286" s="24" t="s">
        <v>450</v>
      </c>
      <c r="G286" s="15" t="s">
        <v>598</v>
      </c>
      <c r="H286" s="17">
        <v>79</v>
      </c>
      <c r="I286" s="17">
        <v>46</v>
      </c>
      <c r="J286" s="17">
        <f t="shared" si="22"/>
        <v>125</v>
      </c>
      <c r="K286" s="26">
        <f t="shared" si="23"/>
        <v>37.5</v>
      </c>
      <c r="L286" s="26">
        <v>82.2</v>
      </c>
      <c r="M286" s="26">
        <v>0.99</v>
      </c>
      <c r="N286" s="26">
        <f t="shared" si="25"/>
        <v>81.37</v>
      </c>
      <c r="O286" s="26">
        <f t="shared" si="26"/>
        <v>32.54</v>
      </c>
      <c r="P286" s="26">
        <f t="shared" si="24"/>
        <v>70.04</v>
      </c>
      <c r="Q286" s="31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/>
      <c r="DD286" s="30"/>
      <c r="DE286" s="30"/>
      <c r="DF286" s="30"/>
      <c r="DG286" s="30"/>
      <c r="DH286" s="30"/>
      <c r="DI286" s="30"/>
      <c r="DJ286" s="30"/>
      <c r="DK286" s="30"/>
      <c r="DL286" s="30"/>
      <c r="DM286" s="30"/>
      <c r="DN286" s="30"/>
      <c r="DO286" s="30"/>
      <c r="DP286" s="30"/>
      <c r="DQ286" s="30"/>
      <c r="DR286" s="30"/>
      <c r="DS286" s="30"/>
      <c r="DT286" s="30"/>
      <c r="DU286" s="30"/>
      <c r="DV286" s="30"/>
      <c r="DW286" s="30"/>
      <c r="DX286" s="30"/>
      <c r="DY286" s="30"/>
      <c r="DZ286" s="30"/>
      <c r="EA286" s="30"/>
      <c r="EB286" s="30"/>
      <c r="EC286" s="30"/>
      <c r="ED286" s="30"/>
      <c r="EE286" s="30"/>
      <c r="EF286" s="30"/>
      <c r="EG286" s="30"/>
      <c r="EH286" s="30"/>
      <c r="EI286" s="30"/>
      <c r="EJ286" s="30"/>
      <c r="EK286" s="30"/>
      <c r="EL286" s="30"/>
      <c r="EM286" s="30"/>
      <c r="EN286" s="30"/>
      <c r="EO286" s="30"/>
      <c r="EP286" s="30"/>
      <c r="EQ286" s="30"/>
      <c r="ER286" s="30"/>
      <c r="ES286" s="30"/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0"/>
      <c r="FI286" s="30"/>
      <c r="FJ286" s="30"/>
      <c r="FK286" s="30"/>
      <c r="FL286" s="30"/>
      <c r="FM286" s="30"/>
      <c r="FN286" s="30"/>
      <c r="FO286" s="30"/>
      <c r="FP286" s="30"/>
      <c r="FQ286" s="30"/>
      <c r="FR286" s="30"/>
      <c r="FS286" s="30"/>
      <c r="FT286" s="30"/>
      <c r="FU286" s="30"/>
      <c r="FV286" s="30"/>
      <c r="FW286" s="30"/>
      <c r="FX286" s="30"/>
      <c r="FY286" s="30"/>
    </row>
    <row r="287" spans="1:181" s="3" customFormat="1" ht="18.75" customHeight="1">
      <c r="A287" s="14">
        <v>284</v>
      </c>
      <c r="B287" s="15" t="s">
        <v>599</v>
      </c>
      <c r="C287" s="15" t="s">
        <v>20</v>
      </c>
      <c r="D287" s="16" t="s">
        <v>86</v>
      </c>
      <c r="E287" s="16" t="s">
        <v>446</v>
      </c>
      <c r="F287" s="24" t="s">
        <v>447</v>
      </c>
      <c r="G287" s="15" t="s">
        <v>600</v>
      </c>
      <c r="H287" s="17">
        <v>78.5</v>
      </c>
      <c r="I287" s="17">
        <v>46</v>
      </c>
      <c r="J287" s="17">
        <f t="shared" si="22"/>
        <v>124.5</v>
      </c>
      <c r="K287" s="26">
        <f t="shared" si="23"/>
        <v>37.35</v>
      </c>
      <c r="L287" s="26">
        <v>80</v>
      </c>
      <c r="M287" s="26">
        <v>1</v>
      </c>
      <c r="N287" s="26">
        <f t="shared" si="25"/>
        <v>80</v>
      </c>
      <c r="O287" s="26">
        <f t="shared" si="26"/>
        <v>32</v>
      </c>
      <c r="P287" s="26">
        <f t="shared" si="24"/>
        <v>69.35</v>
      </c>
      <c r="Q287" s="31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</row>
    <row r="288" spans="1:181" s="3" customFormat="1" ht="18.75" customHeight="1">
      <c r="A288" s="14">
        <v>285</v>
      </c>
      <c r="B288" s="15" t="s">
        <v>601</v>
      </c>
      <c r="C288" s="15" t="s">
        <v>20</v>
      </c>
      <c r="D288" s="16" t="s">
        <v>86</v>
      </c>
      <c r="E288" s="16" t="s">
        <v>446</v>
      </c>
      <c r="F288" s="24" t="s">
        <v>450</v>
      </c>
      <c r="G288" s="15" t="s">
        <v>602</v>
      </c>
      <c r="H288" s="17">
        <v>75</v>
      </c>
      <c r="I288" s="17">
        <v>49</v>
      </c>
      <c r="J288" s="17">
        <f t="shared" si="22"/>
        <v>124</v>
      </c>
      <c r="K288" s="26">
        <f t="shared" si="23"/>
        <v>37.2</v>
      </c>
      <c r="L288" s="26">
        <v>82</v>
      </c>
      <c r="M288" s="26">
        <v>0.99</v>
      </c>
      <c r="N288" s="26">
        <f t="shared" si="25"/>
        <v>81.18</v>
      </c>
      <c r="O288" s="26">
        <f t="shared" si="26"/>
        <v>32.47</v>
      </c>
      <c r="P288" s="26">
        <f t="shared" si="24"/>
        <v>69.67</v>
      </c>
      <c r="Q288" s="31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</row>
    <row r="289" spans="1:181" s="3" customFormat="1" ht="18.75" customHeight="1">
      <c r="A289" s="14">
        <v>286</v>
      </c>
      <c r="B289" s="15" t="s">
        <v>603</v>
      </c>
      <c r="C289" s="15" t="s">
        <v>20</v>
      </c>
      <c r="D289" s="16" t="s">
        <v>86</v>
      </c>
      <c r="E289" s="16" t="s">
        <v>446</v>
      </c>
      <c r="F289" s="24"/>
      <c r="G289" s="15" t="s">
        <v>604</v>
      </c>
      <c r="H289" s="17">
        <v>70</v>
      </c>
      <c r="I289" s="17">
        <v>54</v>
      </c>
      <c r="J289" s="17">
        <f t="shared" si="22"/>
        <v>124</v>
      </c>
      <c r="K289" s="26">
        <f t="shared" si="23"/>
        <v>37.2</v>
      </c>
      <c r="L289" s="34" t="s">
        <v>212</v>
      </c>
      <c r="M289" s="26"/>
      <c r="N289" s="26"/>
      <c r="O289" s="34" t="s">
        <v>212</v>
      </c>
      <c r="P289" s="26">
        <f t="shared" si="24"/>
        <v>37.2</v>
      </c>
      <c r="Q289" s="31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  <c r="EK289" s="29"/>
      <c r="EL289" s="29"/>
      <c r="EM289" s="29"/>
      <c r="EN289" s="29"/>
      <c r="EO289" s="29"/>
      <c r="EP289" s="29"/>
      <c r="EQ289" s="29"/>
      <c r="ER289" s="29"/>
      <c r="ES289" s="29"/>
      <c r="ET289" s="29"/>
      <c r="EU289" s="29"/>
      <c r="EV289" s="29"/>
      <c r="EW289" s="29"/>
      <c r="EX289" s="29"/>
      <c r="EY289" s="29"/>
      <c r="EZ289" s="29"/>
      <c r="FA289" s="29"/>
      <c r="FB289" s="29"/>
      <c r="FC289" s="29"/>
      <c r="FD289" s="29"/>
      <c r="FE289" s="29"/>
      <c r="FF289" s="29"/>
      <c r="FG289" s="29"/>
      <c r="FH289" s="29"/>
      <c r="FI289" s="29"/>
      <c r="FJ289" s="29"/>
      <c r="FK289" s="29"/>
      <c r="FL289" s="29"/>
      <c r="FM289" s="29"/>
      <c r="FN289" s="29"/>
      <c r="FO289" s="29"/>
      <c r="FP289" s="29"/>
      <c r="FQ289" s="29"/>
      <c r="FR289" s="29"/>
      <c r="FS289" s="29"/>
      <c r="FT289" s="29"/>
      <c r="FU289" s="29"/>
      <c r="FV289" s="29"/>
      <c r="FW289" s="29"/>
      <c r="FX289" s="29"/>
      <c r="FY289" s="29"/>
    </row>
    <row r="290" spans="1:181" s="3" customFormat="1" ht="18.75" customHeight="1">
      <c r="A290" s="14">
        <v>287</v>
      </c>
      <c r="B290" s="15" t="s">
        <v>605</v>
      </c>
      <c r="C290" s="15" t="s">
        <v>20</v>
      </c>
      <c r="D290" s="16" t="s">
        <v>86</v>
      </c>
      <c r="E290" s="16" t="s">
        <v>446</v>
      </c>
      <c r="F290" s="24"/>
      <c r="G290" s="15" t="s">
        <v>606</v>
      </c>
      <c r="H290" s="17">
        <v>81</v>
      </c>
      <c r="I290" s="17">
        <v>42</v>
      </c>
      <c r="J290" s="17">
        <f t="shared" si="22"/>
        <v>123</v>
      </c>
      <c r="K290" s="26">
        <f t="shared" si="23"/>
        <v>36.9</v>
      </c>
      <c r="L290" s="34" t="s">
        <v>212</v>
      </c>
      <c r="M290" s="26"/>
      <c r="N290" s="26"/>
      <c r="O290" s="34" t="s">
        <v>212</v>
      </c>
      <c r="P290" s="26">
        <f t="shared" si="24"/>
        <v>36.9</v>
      </c>
      <c r="Q290" s="31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</row>
    <row r="291" spans="1:181" s="3" customFormat="1" ht="18.75" customHeight="1">
      <c r="A291" s="14">
        <v>288</v>
      </c>
      <c r="B291" s="15" t="s">
        <v>607</v>
      </c>
      <c r="C291" s="15" t="s">
        <v>20</v>
      </c>
      <c r="D291" s="16" t="s">
        <v>86</v>
      </c>
      <c r="E291" s="16" t="s">
        <v>446</v>
      </c>
      <c r="F291" s="24" t="s">
        <v>450</v>
      </c>
      <c r="G291" s="15" t="s">
        <v>608</v>
      </c>
      <c r="H291" s="17">
        <v>79</v>
      </c>
      <c r="I291" s="17">
        <v>44</v>
      </c>
      <c r="J291" s="17">
        <f t="shared" si="22"/>
        <v>123</v>
      </c>
      <c r="K291" s="26">
        <f t="shared" si="23"/>
        <v>36.9</v>
      </c>
      <c r="L291" s="26">
        <v>84.8</v>
      </c>
      <c r="M291" s="26">
        <v>0.99</v>
      </c>
      <c r="N291" s="26">
        <f aca="true" t="shared" si="27" ref="N291:N306">INT(L291*M291*100)/100</f>
        <v>83.95</v>
      </c>
      <c r="O291" s="26">
        <f aca="true" t="shared" si="28" ref="O291:O354">INT(IF(N291&lt;&gt;"",N291*0.4,L291*0.4)*100)/100</f>
        <v>33.58</v>
      </c>
      <c r="P291" s="26">
        <f t="shared" si="24"/>
        <v>70.48</v>
      </c>
      <c r="Q291" s="31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</row>
    <row r="292" spans="1:181" s="3" customFormat="1" ht="18.75" customHeight="1">
      <c r="A292" s="14">
        <v>289</v>
      </c>
      <c r="B292" s="15" t="s">
        <v>609</v>
      </c>
      <c r="C292" s="15" t="s">
        <v>20</v>
      </c>
      <c r="D292" s="16" t="s">
        <v>86</v>
      </c>
      <c r="E292" s="16" t="s">
        <v>446</v>
      </c>
      <c r="F292" s="24" t="s">
        <v>447</v>
      </c>
      <c r="G292" s="15" t="s">
        <v>610</v>
      </c>
      <c r="H292" s="17">
        <v>67.5</v>
      </c>
      <c r="I292" s="17">
        <v>55</v>
      </c>
      <c r="J292" s="17">
        <f t="shared" si="22"/>
        <v>122.5</v>
      </c>
      <c r="K292" s="26">
        <f t="shared" si="23"/>
        <v>36.75</v>
      </c>
      <c r="L292" s="26">
        <v>80</v>
      </c>
      <c r="M292" s="26">
        <v>1</v>
      </c>
      <c r="N292" s="26">
        <f t="shared" si="27"/>
        <v>80</v>
      </c>
      <c r="O292" s="26">
        <f t="shared" si="28"/>
        <v>32</v>
      </c>
      <c r="P292" s="26">
        <f t="shared" si="24"/>
        <v>68.75</v>
      </c>
      <c r="Q292" s="31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</row>
    <row r="293" spans="1:181" s="3" customFormat="1" ht="18.75" customHeight="1">
      <c r="A293" s="14">
        <v>290</v>
      </c>
      <c r="B293" s="15" t="s">
        <v>611</v>
      </c>
      <c r="C293" s="15" t="s">
        <v>20</v>
      </c>
      <c r="D293" s="16" t="s">
        <v>86</v>
      </c>
      <c r="E293" s="16" t="s">
        <v>446</v>
      </c>
      <c r="F293" s="24" t="s">
        <v>450</v>
      </c>
      <c r="G293" s="15" t="s">
        <v>612</v>
      </c>
      <c r="H293" s="17">
        <v>77</v>
      </c>
      <c r="I293" s="17">
        <v>45</v>
      </c>
      <c r="J293" s="17">
        <f t="shared" si="22"/>
        <v>122</v>
      </c>
      <c r="K293" s="26">
        <f t="shared" si="23"/>
        <v>36.6</v>
      </c>
      <c r="L293" s="26">
        <v>85.2</v>
      </c>
      <c r="M293" s="26">
        <v>0.99</v>
      </c>
      <c r="N293" s="26">
        <f t="shared" si="27"/>
        <v>84.34</v>
      </c>
      <c r="O293" s="26">
        <f t="shared" si="28"/>
        <v>33.73</v>
      </c>
      <c r="P293" s="26">
        <f t="shared" si="24"/>
        <v>70.33</v>
      </c>
      <c r="Q293" s="31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</row>
    <row r="294" spans="1:181" s="3" customFormat="1" ht="18.75" customHeight="1">
      <c r="A294" s="14">
        <v>291</v>
      </c>
      <c r="B294" s="15" t="s">
        <v>472</v>
      </c>
      <c r="C294" s="15" t="s">
        <v>20</v>
      </c>
      <c r="D294" s="16" t="s">
        <v>86</v>
      </c>
      <c r="E294" s="16" t="s">
        <v>446</v>
      </c>
      <c r="F294" s="24" t="s">
        <v>450</v>
      </c>
      <c r="G294" s="15" t="s">
        <v>613</v>
      </c>
      <c r="H294" s="17">
        <v>78.5</v>
      </c>
      <c r="I294" s="17">
        <v>43</v>
      </c>
      <c r="J294" s="17">
        <f t="shared" si="22"/>
        <v>121.5</v>
      </c>
      <c r="K294" s="26">
        <f t="shared" si="23"/>
        <v>36.45</v>
      </c>
      <c r="L294" s="26">
        <v>84</v>
      </c>
      <c r="M294" s="26">
        <v>0.99</v>
      </c>
      <c r="N294" s="26">
        <f t="shared" si="27"/>
        <v>83.16</v>
      </c>
      <c r="O294" s="26">
        <f t="shared" si="28"/>
        <v>33.26</v>
      </c>
      <c r="P294" s="26">
        <f t="shared" si="24"/>
        <v>69.71</v>
      </c>
      <c r="Q294" s="31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</row>
    <row r="295" spans="1:181" s="3" customFormat="1" ht="18.75" customHeight="1">
      <c r="A295" s="14">
        <v>292</v>
      </c>
      <c r="B295" s="15" t="s">
        <v>614</v>
      </c>
      <c r="C295" s="15" t="s">
        <v>136</v>
      </c>
      <c r="D295" s="16" t="s">
        <v>86</v>
      </c>
      <c r="E295" s="16" t="s">
        <v>446</v>
      </c>
      <c r="F295" s="24" t="s">
        <v>447</v>
      </c>
      <c r="G295" s="15" t="s">
        <v>615</v>
      </c>
      <c r="H295" s="17">
        <v>63.5</v>
      </c>
      <c r="I295" s="17">
        <v>58</v>
      </c>
      <c r="J295" s="17">
        <f t="shared" si="22"/>
        <v>121.5</v>
      </c>
      <c r="K295" s="26">
        <f t="shared" si="23"/>
        <v>36.45</v>
      </c>
      <c r="L295" s="26">
        <v>84</v>
      </c>
      <c r="M295" s="26">
        <v>1</v>
      </c>
      <c r="N295" s="26">
        <f t="shared" si="27"/>
        <v>84</v>
      </c>
      <c r="O295" s="26">
        <f t="shared" si="28"/>
        <v>33.6</v>
      </c>
      <c r="P295" s="26">
        <f t="shared" si="24"/>
        <v>70.05</v>
      </c>
      <c r="Q295" s="31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</row>
    <row r="296" spans="1:181" s="3" customFormat="1" ht="18.75" customHeight="1">
      <c r="A296" s="14">
        <v>293</v>
      </c>
      <c r="B296" s="15" t="s">
        <v>616</v>
      </c>
      <c r="C296" s="15" t="s">
        <v>20</v>
      </c>
      <c r="D296" s="16" t="s">
        <v>86</v>
      </c>
      <c r="E296" s="16" t="s">
        <v>446</v>
      </c>
      <c r="F296" s="24" t="s">
        <v>450</v>
      </c>
      <c r="G296" s="15" t="s">
        <v>617</v>
      </c>
      <c r="H296" s="17">
        <v>70.5</v>
      </c>
      <c r="I296" s="17">
        <v>51</v>
      </c>
      <c r="J296" s="17">
        <f t="shared" si="22"/>
        <v>121.5</v>
      </c>
      <c r="K296" s="26">
        <f t="shared" si="23"/>
        <v>36.45</v>
      </c>
      <c r="L296" s="26">
        <v>82.4</v>
      </c>
      <c r="M296" s="26">
        <v>0.99</v>
      </c>
      <c r="N296" s="26">
        <f t="shared" si="27"/>
        <v>81.57</v>
      </c>
      <c r="O296" s="26">
        <f t="shared" si="28"/>
        <v>32.62</v>
      </c>
      <c r="P296" s="26">
        <f t="shared" si="24"/>
        <v>69.07</v>
      </c>
      <c r="Q296" s="31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</row>
    <row r="297" spans="1:181" s="3" customFormat="1" ht="18.75" customHeight="1">
      <c r="A297" s="14">
        <v>294</v>
      </c>
      <c r="B297" s="15" t="s">
        <v>618</v>
      </c>
      <c r="C297" s="15" t="s">
        <v>20</v>
      </c>
      <c r="D297" s="16" t="s">
        <v>86</v>
      </c>
      <c r="E297" s="16" t="s">
        <v>446</v>
      </c>
      <c r="F297" s="24" t="s">
        <v>450</v>
      </c>
      <c r="G297" s="15" t="s">
        <v>619</v>
      </c>
      <c r="H297" s="17">
        <v>78</v>
      </c>
      <c r="I297" s="17">
        <v>43</v>
      </c>
      <c r="J297" s="17">
        <f t="shared" si="22"/>
        <v>121</v>
      </c>
      <c r="K297" s="26">
        <f t="shared" si="23"/>
        <v>36.3</v>
      </c>
      <c r="L297" s="26">
        <v>81.4</v>
      </c>
      <c r="M297" s="26">
        <v>0.99</v>
      </c>
      <c r="N297" s="26">
        <f t="shared" si="27"/>
        <v>80.58</v>
      </c>
      <c r="O297" s="26">
        <f t="shared" si="28"/>
        <v>32.23</v>
      </c>
      <c r="P297" s="26">
        <f t="shared" si="24"/>
        <v>68.53</v>
      </c>
      <c r="Q297" s="31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</row>
    <row r="298" spans="1:181" s="3" customFormat="1" ht="18.75" customHeight="1">
      <c r="A298" s="14">
        <v>295</v>
      </c>
      <c r="B298" s="15" t="s">
        <v>107</v>
      </c>
      <c r="C298" s="15" t="s">
        <v>20</v>
      </c>
      <c r="D298" s="16" t="s">
        <v>86</v>
      </c>
      <c r="E298" s="16" t="s">
        <v>446</v>
      </c>
      <c r="F298" s="24" t="s">
        <v>450</v>
      </c>
      <c r="G298" s="15" t="s">
        <v>620</v>
      </c>
      <c r="H298" s="17">
        <v>74</v>
      </c>
      <c r="I298" s="17">
        <v>47</v>
      </c>
      <c r="J298" s="17">
        <f t="shared" si="22"/>
        <v>121</v>
      </c>
      <c r="K298" s="26">
        <f t="shared" si="23"/>
        <v>36.3</v>
      </c>
      <c r="L298" s="26">
        <v>83.6</v>
      </c>
      <c r="M298" s="26">
        <v>0.99</v>
      </c>
      <c r="N298" s="26">
        <f t="shared" si="27"/>
        <v>82.76</v>
      </c>
      <c r="O298" s="26">
        <f t="shared" si="28"/>
        <v>33.1</v>
      </c>
      <c r="P298" s="26">
        <f t="shared" si="24"/>
        <v>69.4</v>
      </c>
      <c r="Q298" s="31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</row>
    <row r="299" spans="1:181" s="3" customFormat="1" ht="18.75" customHeight="1">
      <c r="A299" s="14">
        <v>296</v>
      </c>
      <c r="B299" s="15" t="s">
        <v>621</v>
      </c>
      <c r="C299" s="15" t="s">
        <v>20</v>
      </c>
      <c r="D299" s="16" t="s">
        <v>86</v>
      </c>
      <c r="E299" s="16" t="s">
        <v>446</v>
      </c>
      <c r="F299" s="24" t="s">
        <v>447</v>
      </c>
      <c r="G299" s="15" t="s">
        <v>622</v>
      </c>
      <c r="H299" s="17">
        <v>79.5</v>
      </c>
      <c r="I299" s="17">
        <v>41</v>
      </c>
      <c r="J299" s="17">
        <f t="shared" si="22"/>
        <v>120.5</v>
      </c>
      <c r="K299" s="26">
        <f t="shared" si="23"/>
        <v>36.15</v>
      </c>
      <c r="L299" s="26">
        <v>81</v>
      </c>
      <c r="M299" s="26">
        <v>1</v>
      </c>
      <c r="N299" s="26">
        <f t="shared" si="27"/>
        <v>81</v>
      </c>
      <c r="O299" s="26">
        <f t="shared" si="28"/>
        <v>32.4</v>
      </c>
      <c r="P299" s="26">
        <f t="shared" si="24"/>
        <v>68.55</v>
      </c>
      <c r="Q299" s="31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</row>
    <row r="300" spans="1:181" s="3" customFormat="1" ht="18.75" customHeight="1">
      <c r="A300" s="14">
        <v>297</v>
      </c>
      <c r="B300" s="15" t="s">
        <v>623</v>
      </c>
      <c r="C300" s="15" t="s">
        <v>136</v>
      </c>
      <c r="D300" s="16" t="s">
        <v>86</v>
      </c>
      <c r="E300" s="16" t="s">
        <v>446</v>
      </c>
      <c r="F300" s="24" t="s">
        <v>450</v>
      </c>
      <c r="G300" s="15" t="s">
        <v>624</v>
      </c>
      <c r="H300" s="17">
        <v>76</v>
      </c>
      <c r="I300" s="17">
        <v>44</v>
      </c>
      <c r="J300" s="17">
        <f t="shared" si="22"/>
        <v>120</v>
      </c>
      <c r="K300" s="26">
        <f t="shared" si="23"/>
        <v>36</v>
      </c>
      <c r="L300" s="26">
        <v>81.6</v>
      </c>
      <c r="M300" s="26">
        <v>0.99</v>
      </c>
      <c r="N300" s="26">
        <f t="shared" si="27"/>
        <v>80.78</v>
      </c>
      <c r="O300" s="26">
        <f t="shared" si="28"/>
        <v>32.31</v>
      </c>
      <c r="P300" s="26">
        <f t="shared" si="24"/>
        <v>68.31</v>
      </c>
      <c r="Q300" s="31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</row>
    <row r="301" spans="1:181" s="3" customFormat="1" ht="18.75" customHeight="1">
      <c r="A301" s="14">
        <v>298</v>
      </c>
      <c r="B301" s="15" t="s">
        <v>625</v>
      </c>
      <c r="C301" s="15" t="s">
        <v>20</v>
      </c>
      <c r="D301" s="16" t="s">
        <v>86</v>
      </c>
      <c r="E301" s="16" t="s">
        <v>446</v>
      </c>
      <c r="F301" s="24" t="s">
        <v>447</v>
      </c>
      <c r="G301" s="15" t="s">
        <v>626</v>
      </c>
      <c r="H301" s="17">
        <v>76</v>
      </c>
      <c r="I301" s="17">
        <v>44</v>
      </c>
      <c r="J301" s="17">
        <f t="shared" si="22"/>
        <v>120</v>
      </c>
      <c r="K301" s="26">
        <f t="shared" si="23"/>
        <v>36</v>
      </c>
      <c r="L301" s="26">
        <v>82.2</v>
      </c>
      <c r="M301" s="26">
        <v>1</v>
      </c>
      <c r="N301" s="26">
        <f t="shared" si="27"/>
        <v>82.2</v>
      </c>
      <c r="O301" s="26">
        <f t="shared" si="28"/>
        <v>32.88</v>
      </c>
      <c r="P301" s="26">
        <f t="shared" si="24"/>
        <v>68.88</v>
      </c>
      <c r="Q301" s="31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</row>
    <row r="302" spans="1:181" s="3" customFormat="1" ht="18.75" customHeight="1">
      <c r="A302" s="14">
        <v>299</v>
      </c>
      <c r="B302" s="15" t="s">
        <v>627</v>
      </c>
      <c r="C302" s="15" t="s">
        <v>20</v>
      </c>
      <c r="D302" s="16" t="s">
        <v>86</v>
      </c>
      <c r="E302" s="16" t="s">
        <v>446</v>
      </c>
      <c r="F302" s="24" t="s">
        <v>450</v>
      </c>
      <c r="G302" s="15" t="s">
        <v>628</v>
      </c>
      <c r="H302" s="17">
        <v>70</v>
      </c>
      <c r="I302" s="17">
        <v>50</v>
      </c>
      <c r="J302" s="17">
        <f t="shared" si="22"/>
        <v>120</v>
      </c>
      <c r="K302" s="26">
        <f t="shared" si="23"/>
        <v>36</v>
      </c>
      <c r="L302" s="26">
        <v>82.6</v>
      </c>
      <c r="M302" s="26">
        <v>0.99</v>
      </c>
      <c r="N302" s="26">
        <f t="shared" si="27"/>
        <v>81.77</v>
      </c>
      <c r="O302" s="26">
        <f t="shared" si="28"/>
        <v>32.7</v>
      </c>
      <c r="P302" s="26">
        <f t="shared" si="24"/>
        <v>68.7</v>
      </c>
      <c r="Q302" s="31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</row>
    <row r="303" spans="1:181" s="3" customFormat="1" ht="18.75" customHeight="1">
      <c r="A303" s="14">
        <v>300</v>
      </c>
      <c r="B303" s="15" t="s">
        <v>629</v>
      </c>
      <c r="C303" s="15" t="s">
        <v>20</v>
      </c>
      <c r="D303" s="16" t="s">
        <v>86</v>
      </c>
      <c r="E303" s="16" t="s">
        <v>446</v>
      </c>
      <c r="F303" s="24" t="s">
        <v>447</v>
      </c>
      <c r="G303" s="15" t="s">
        <v>630</v>
      </c>
      <c r="H303" s="17">
        <v>78</v>
      </c>
      <c r="I303" s="17">
        <v>42</v>
      </c>
      <c r="J303" s="17">
        <f t="shared" si="22"/>
        <v>120</v>
      </c>
      <c r="K303" s="26">
        <f t="shared" si="23"/>
        <v>36</v>
      </c>
      <c r="L303" s="26">
        <v>84</v>
      </c>
      <c r="M303" s="26">
        <v>1</v>
      </c>
      <c r="N303" s="26">
        <f t="shared" si="27"/>
        <v>84</v>
      </c>
      <c r="O303" s="26">
        <f t="shared" si="28"/>
        <v>33.6</v>
      </c>
      <c r="P303" s="26">
        <f t="shared" si="24"/>
        <v>69.6</v>
      </c>
      <c r="Q303" s="31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/>
      <c r="BY303" s="32"/>
      <c r="BZ303" s="32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2"/>
      <c r="CT303" s="32"/>
      <c r="CU303" s="32"/>
      <c r="CV303" s="32"/>
      <c r="CW303" s="32"/>
      <c r="CX303" s="32"/>
      <c r="CY303" s="32"/>
      <c r="CZ303" s="32"/>
      <c r="DA303" s="32"/>
      <c r="DB303" s="32"/>
      <c r="DC303" s="32"/>
      <c r="DD303" s="32"/>
      <c r="DE303" s="32"/>
      <c r="DF303" s="32"/>
      <c r="DG303" s="32"/>
      <c r="DH303" s="32"/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/>
      <c r="DT303" s="32"/>
      <c r="DU303" s="32"/>
      <c r="DV303" s="32"/>
      <c r="DW303" s="32"/>
      <c r="DX303" s="32"/>
      <c r="DY303" s="32"/>
      <c r="DZ303" s="32"/>
      <c r="EA303" s="32"/>
      <c r="EB303" s="32"/>
      <c r="EC303" s="32"/>
      <c r="ED303" s="32"/>
      <c r="EE303" s="32"/>
      <c r="EF303" s="32"/>
      <c r="EG303" s="32"/>
      <c r="EH303" s="32"/>
      <c r="EI303" s="32"/>
      <c r="EJ303" s="32"/>
      <c r="EK303" s="32"/>
      <c r="EL303" s="32"/>
      <c r="EM303" s="32"/>
      <c r="EN303" s="32"/>
      <c r="EO303" s="32"/>
      <c r="EP303" s="32"/>
      <c r="EQ303" s="32"/>
      <c r="ER303" s="32"/>
      <c r="ES303" s="32"/>
      <c r="ET303" s="32"/>
      <c r="EU303" s="32"/>
      <c r="EV303" s="32"/>
      <c r="EW303" s="32"/>
      <c r="EX303" s="32"/>
      <c r="EY303" s="32"/>
      <c r="EZ303" s="32"/>
      <c r="FA303" s="32"/>
      <c r="FB303" s="32"/>
      <c r="FC303" s="32"/>
      <c r="FD303" s="32"/>
      <c r="FE303" s="32"/>
      <c r="FF303" s="32"/>
      <c r="FG303" s="32"/>
      <c r="FH303" s="32"/>
      <c r="FI303" s="32"/>
      <c r="FJ303" s="32"/>
      <c r="FK303" s="32"/>
      <c r="FL303" s="32"/>
      <c r="FM303" s="32"/>
      <c r="FN303" s="32"/>
      <c r="FO303" s="32"/>
      <c r="FP303" s="32"/>
      <c r="FQ303" s="32"/>
      <c r="FR303" s="32"/>
      <c r="FS303" s="32"/>
      <c r="FT303" s="32"/>
      <c r="FU303" s="32"/>
      <c r="FV303" s="32"/>
      <c r="FW303" s="32"/>
      <c r="FX303" s="32"/>
      <c r="FY303" s="32"/>
    </row>
    <row r="304" spans="1:181" s="3" customFormat="1" ht="18.75" customHeight="1">
      <c r="A304" s="14">
        <v>301</v>
      </c>
      <c r="B304" s="15" t="s">
        <v>631</v>
      </c>
      <c r="C304" s="15" t="s">
        <v>20</v>
      </c>
      <c r="D304" s="16" t="s">
        <v>86</v>
      </c>
      <c r="E304" s="16" t="s">
        <v>446</v>
      </c>
      <c r="F304" s="24" t="s">
        <v>447</v>
      </c>
      <c r="G304" s="15" t="s">
        <v>632</v>
      </c>
      <c r="H304" s="17">
        <v>78.5</v>
      </c>
      <c r="I304" s="17">
        <v>40</v>
      </c>
      <c r="J304" s="17">
        <f t="shared" si="22"/>
        <v>118.5</v>
      </c>
      <c r="K304" s="26">
        <f t="shared" si="23"/>
        <v>35.55</v>
      </c>
      <c r="L304" s="26">
        <v>83</v>
      </c>
      <c r="M304" s="26">
        <v>1</v>
      </c>
      <c r="N304" s="26">
        <f t="shared" si="27"/>
        <v>83</v>
      </c>
      <c r="O304" s="26">
        <f t="shared" si="28"/>
        <v>33.2</v>
      </c>
      <c r="P304" s="26">
        <f t="shared" si="24"/>
        <v>68.75</v>
      </c>
      <c r="Q304" s="31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</row>
    <row r="305" spans="1:181" s="3" customFormat="1" ht="18.75" customHeight="1">
      <c r="A305" s="14">
        <v>302</v>
      </c>
      <c r="B305" s="15" t="s">
        <v>633</v>
      </c>
      <c r="C305" s="15" t="s">
        <v>20</v>
      </c>
      <c r="D305" s="16" t="s">
        <v>86</v>
      </c>
      <c r="E305" s="16" t="s">
        <v>446</v>
      </c>
      <c r="F305" s="24" t="s">
        <v>447</v>
      </c>
      <c r="G305" s="15" t="s">
        <v>634</v>
      </c>
      <c r="H305" s="17">
        <v>72</v>
      </c>
      <c r="I305" s="17">
        <v>46</v>
      </c>
      <c r="J305" s="17">
        <f t="shared" si="22"/>
        <v>118</v>
      </c>
      <c r="K305" s="26">
        <f t="shared" si="23"/>
        <v>35.4</v>
      </c>
      <c r="L305" s="26">
        <v>80.6</v>
      </c>
      <c r="M305" s="26">
        <v>1</v>
      </c>
      <c r="N305" s="26">
        <f t="shared" si="27"/>
        <v>80.6</v>
      </c>
      <c r="O305" s="26">
        <f t="shared" si="28"/>
        <v>32.24</v>
      </c>
      <c r="P305" s="26">
        <f t="shared" si="24"/>
        <v>67.64</v>
      </c>
      <c r="Q305" s="31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5"/>
      <c r="CD305" s="35"/>
      <c r="CE305" s="35"/>
      <c r="CF305" s="35"/>
      <c r="CG305" s="35"/>
      <c r="CH305" s="35"/>
      <c r="CI305" s="35"/>
      <c r="CJ305" s="35"/>
      <c r="CK305" s="35"/>
      <c r="CL305" s="35"/>
      <c r="CM305" s="35"/>
      <c r="CN305" s="35"/>
      <c r="CO305" s="35"/>
      <c r="CP305" s="35"/>
      <c r="CQ305" s="35"/>
      <c r="CR305" s="35"/>
      <c r="CS305" s="35"/>
      <c r="CT305" s="35"/>
      <c r="CU305" s="35"/>
      <c r="CV305" s="35"/>
      <c r="CW305" s="35"/>
      <c r="CX305" s="35"/>
      <c r="CY305" s="35"/>
      <c r="CZ305" s="35"/>
      <c r="DA305" s="35"/>
      <c r="DB305" s="35"/>
      <c r="DC305" s="35"/>
      <c r="DD305" s="35"/>
      <c r="DE305" s="35"/>
      <c r="DF305" s="35"/>
      <c r="DG305" s="35"/>
      <c r="DH305" s="35"/>
      <c r="DI305" s="35"/>
      <c r="DJ305" s="35"/>
      <c r="DK305" s="35"/>
      <c r="DL305" s="35"/>
      <c r="DM305" s="35"/>
      <c r="DN305" s="35"/>
      <c r="DO305" s="35"/>
      <c r="DP305" s="35"/>
      <c r="DQ305" s="35"/>
      <c r="DR305" s="35"/>
      <c r="DS305" s="35"/>
      <c r="DT305" s="35"/>
      <c r="DU305" s="35"/>
      <c r="DV305" s="35"/>
      <c r="DW305" s="35"/>
      <c r="DX305" s="35"/>
      <c r="DY305" s="35"/>
      <c r="DZ305" s="35"/>
      <c r="EA305" s="35"/>
      <c r="EB305" s="35"/>
      <c r="EC305" s="35"/>
      <c r="ED305" s="35"/>
      <c r="EE305" s="35"/>
      <c r="EF305" s="35"/>
      <c r="EG305" s="35"/>
      <c r="EH305" s="35"/>
      <c r="EI305" s="35"/>
      <c r="EJ305" s="35"/>
      <c r="EK305" s="35"/>
      <c r="EL305" s="35"/>
      <c r="EM305" s="35"/>
      <c r="EN305" s="35"/>
      <c r="EO305" s="35"/>
      <c r="EP305" s="35"/>
      <c r="EQ305" s="35"/>
      <c r="ER305" s="35"/>
      <c r="ES305" s="35"/>
      <c r="ET305" s="35"/>
      <c r="EU305" s="35"/>
      <c r="EV305" s="35"/>
      <c r="EW305" s="35"/>
      <c r="EX305" s="35"/>
      <c r="EY305" s="35"/>
      <c r="EZ305" s="35"/>
      <c r="FA305" s="35"/>
      <c r="FB305" s="35"/>
      <c r="FC305" s="35"/>
      <c r="FD305" s="35"/>
      <c r="FE305" s="35"/>
      <c r="FF305" s="35"/>
      <c r="FG305" s="35"/>
      <c r="FH305" s="35"/>
      <c r="FI305" s="35"/>
      <c r="FJ305" s="35"/>
      <c r="FK305" s="35"/>
      <c r="FL305" s="35"/>
      <c r="FM305" s="35"/>
      <c r="FN305" s="35"/>
      <c r="FO305" s="35"/>
      <c r="FP305" s="35"/>
      <c r="FQ305" s="35"/>
      <c r="FR305" s="35"/>
      <c r="FS305" s="35"/>
      <c r="FT305" s="35"/>
      <c r="FU305" s="35"/>
      <c r="FV305" s="35"/>
      <c r="FW305" s="35"/>
      <c r="FX305" s="35"/>
      <c r="FY305" s="35"/>
    </row>
    <row r="306" spans="1:181" s="3" customFormat="1" ht="18.75" customHeight="1">
      <c r="A306" s="14">
        <v>303</v>
      </c>
      <c r="B306" s="15" t="s">
        <v>635</v>
      </c>
      <c r="C306" s="15" t="s">
        <v>20</v>
      </c>
      <c r="D306" s="16" t="s">
        <v>86</v>
      </c>
      <c r="E306" s="16" t="s">
        <v>446</v>
      </c>
      <c r="F306" s="24" t="s">
        <v>447</v>
      </c>
      <c r="G306" s="15" t="s">
        <v>636</v>
      </c>
      <c r="H306" s="17">
        <v>77</v>
      </c>
      <c r="I306" s="17">
        <v>40</v>
      </c>
      <c r="J306" s="17">
        <f t="shared" si="22"/>
        <v>117</v>
      </c>
      <c r="K306" s="26">
        <f t="shared" si="23"/>
        <v>35.1</v>
      </c>
      <c r="L306" s="26">
        <v>82</v>
      </c>
      <c r="M306" s="26">
        <v>1</v>
      </c>
      <c r="N306" s="26">
        <f t="shared" si="27"/>
        <v>82</v>
      </c>
      <c r="O306" s="26">
        <f t="shared" si="28"/>
        <v>32.8</v>
      </c>
      <c r="P306" s="26">
        <f t="shared" si="24"/>
        <v>67.9</v>
      </c>
      <c r="Q306" s="31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5"/>
      <c r="CD306" s="35"/>
      <c r="CE306" s="35"/>
      <c r="CF306" s="35"/>
      <c r="CG306" s="35"/>
      <c r="CH306" s="35"/>
      <c r="CI306" s="35"/>
      <c r="CJ306" s="35"/>
      <c r="CK306" s="35"/>
      <c r="CL306" s="35"/>
      <c r="CM306" s="35"/>
      <c r="CN306" s="35"/>
      <c r="CO306" s="35"/>
      <c r="CP306" s="35"/>
      <c r="CQ306" s="35"/>
      <c r="CR306" s="35"/>
      <c r="CS306" s="35"/>
      <c r="CT306" s="35"/>
      <c r="CU306" s="35"/>
      <c r="CV306" s="35"/>
      <c r="CW306" s="35"/>
      <c r="CX306" s="35"/>
      <c r="CY306" s="35"/>
      <c r="CZ306" s="35"/>
      <c r="DA306" s="35"/>
      <c r="DB306" s="35"/>
      <c r="DC306" s="35"/>
      <c r="DD306" s="35"/>
      <c r="DE306" s="35"/>
      <c r="DF306" s="35"/>
      <c r="DG306" s="35"/>
      <c r="DH306" s="35"/>
      <c r="DI306" s="35"/>
      <c r="DJ306" s="35"/>
      <c r="DK306" s="35"/>
      <c r="DL306" s="35"/>
      <c r="DM306" s="35"/>
      <c r="DN306" s="35"/>
      <c r="DO306" s="35"/>
      <c r="DP306" s="35"/>
      <c r="DQ306" s="35"/>
      <c r="DR306" s="35"/>
      <c r="DS306" s="35"/>
      <c r="DT306" s="35"/>
      <c r="DU306" s="35"/>
      <c r="DV306" s="35"/>
      <c r="DW306" s="35"/>
      <c r="DX306" s="35"/>
      <c r="DY306" s="35"/>
      <c r="DZ306" s="35"/>
      <c r="EA306" s="35"/>
      <c r="EB306" s="35"/>
      <c r="EC306" s="35"/>
      <c r="ED306" s="35"/>
      <c r="EE306" s="35"/>
      <c r="EF306" s="35"/>
      <c r="EG306" s="35"/>
      <c r="EH306" s="35"/>
      <c r="EI306" s="35"/>
      <c r="EJ306" s="35"/>
      <c r="EK306" s="35"/>
      <c r="EL306" s="35"/>
      <c r="EM306" s="35"/>
      <c r="EN306" s="35"/>
      <c r="EO306" s="35"/>
      <c r="EP306" s="35"/>
      <c r="EQ306" s="35"/>
      <c r="ER306" s="35"/>
      <c r="ES306" s="35"/>
      <c r="ET306" s="35"/>
      <c r="EU306" s="35"/>
      <c r="EV306" s="35"/>
      <c r="EW306" s="35"/>
      <c r="EX306" s="35"/>
      <c r="EY306" s="35"/>
      <c r="EZ306" s="35"/>
      <c r="FA306" s="35"/>
      <c r="FB306" s="35"/>
      <c r="FC306" s="35"/>
      <c r="FD306" s="35"/>
      <c r="FE306" s="35"/>
      <c r="FF306" s="35"/>
      <c r="FG306" s="35"/>
      <c r="FH306" s="35"/>
      <c r="FI306" s="35"/>
      <c r="FJ306" s="35"/>
      <c r="FK306" s="35"/>
      <c r="FL306" s="35"/>
      <c r="FM306" s="35"/>
      <c r="FN306" s="35"/>
      <c r="FO306" s="35"/>
      <c r="FP306" s="35"/>
      <c r="FQ306" s="35"/>
      <c r="FR306" s="35"/>
      <c r="FS306" s="35"/>
      <c r="FT306" s="35"/>
      <c r="FU306" s="35"/>
      <c r="FV306" s="35"/>
      <c r="FW306" s="35"/>
      <c r="FX306" s="35"/>
      <c r="FY306" s="35"/>
    </row>
    <row r="307" spans="1:181" s="3" customFormat="1" ht="18.75" customHeight="1">
      <c r="A307" s="14">
        <v>304</v>
      </c>
      <c r="B307" s="15" t="s">
        <v>637</v>
      </c>
      <c r="C307" s="15" t="s">
        <v>20</v>
      </c>
      <c r="D307" s="16" t="s">
        <v>86</v>
      </c>
      <c r="E307" s="16" t="s">
        <v>638</v>
      </c>
      <c r="F307" s="15"/>
      <c r="G307" s="15" t="s">
        <v>639</v>
      </c>
      <c r="H307" s="17">
        <v>84.5</v>
      </c>
      <c r="I307" s="17">
        <v>90.5</v>
      </c>
      <c r="J307" s="17">
        <f t="shared" si="22"/>
        <v>175</v>
      </c>
      <c r="K307" s="26">
        <f t="shared" si="23"/>
        <v>52.5</v>
      </c>
      <c r="L307" s="26">
        <v>83.8</v>
      </c>
      <c r="M307" s="26"/>
      <c r="N307" s="26"/>
      <c r="O307" s="26">
        <f t="shared" si="28"/>
        <v>33.52</v>
      </c>
      <c r="P307" s="26">
        <f t="shared" si="24"/>
        <v>86.02</v>
      </c>
      <c r="Q307" s="28" t="s">
        <v>24</v>
      </c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  <c r="EH307" s="32"/>
      <c r="EI307" s="32"/>
      <c r="EJ307" s="32"/>
      <c r="EK307" s="32"/>
      <c r="EL307" s="32"/>
      <c r="EM307" s="32"/>
      <c r="EN307" s="32"/>
      <c r="EO307" s="32"/>
      <c r="EP307" s="32"/>
      <c r="EQ307" s="32"/>
      <c r="ER307" s="32"/>
      <c r="ES307" s="32"/>
      <c r="ET307" s="32"/>
      <c r="EU307" s="32"/>
      <c r="EV307" s="32"/>
      <c r="EW307" s="32"/>
      <c r="EX307" s="32"/>
      <c r="EY307" s="32"/>
      <c r="EZ307" s="32"/>
      <c r="FA307" s="32"/>
      <c r="FB307" s="32"/>
      <c r="FC307" s="32"/>
      <c r="FD307" s="32"/>
      <c r="FE307" s="32"/>
      <c r="FF307" s="32"/>
      <c r="FG307" s="32"/>
      <c r="FH307" s="32"/>
      <c r="FI307" s="32"/>
      <c r="FJ307" s="32"/>
      <c r="FK307" s="32"/>
      <c r="FL307" s="32"/>
      <c r="FM307" s="32"/>
      <c r="FN307" s="32"/>
      <c r="FO307" s="32"/>
      <c r="FP307" s="32"/>
      <c r="FQ307" s="32"/>
      <c r="FR307" s="32"/>
      <c r="FS307" s="32"/>
      <c r="FT307" s="32"/>
      <c r="FU307" s="32"/>
      <c r="FV307" s="32"/>
      <c r="FW307" s="32"/>
      <c r="FX307" s="32"/>
      <c r="FY307" s="32"/>
    </row>
    <row r="308" spans="1:181" s="3" customFormat="1" ht="18.75" customHeight="1">
      <c r="A308" s="14">
        <v>305</v>
      </c>
      <c r="B308" s="15" t="s">
        <v>640</v>
      </c>
      <c r="C308" s="15" t="s">
        <v>20</v>
      </c>
      <c r="D308" s="16" t="s">
        <v>86</v>
      </c>
      <c r="E308" s="16" t="s">
        <v>638</v>
      </c>
      <c r="F308" s="15"/>
      <c r="G308" s="15" t="s">
        <v>641</v>
      </c>
      <c r="H308" s="17">
        <v>81.5</v>
      </c>
      <c r="I308" s="17">
        <v>93.5</v>
      </c>
      <c r="J308" s="17">
        <f t="shared" si="22"/>
        <v>175</v>
      </c>
      <c r="K308" s="26">
        <f t="shared" si="23"/>
        <v>52.5</v>
      </c>
      <c r="L308" s="26">
        <v>85.6</v>
      </c>
      <c r="M308" s="26"/>
      <c r="N308" s="26"/>
      <c r="O308" s="26">
        <f t="shared" si="28"/>
        <v>34.24</v>
      </c>
      <c r="P308" s="26">
        <f t="shared" si="24"/>
        <v>86.74</v>
      </c>
      <c r="Q308" s="28" t="s">
        <v>24</v>
      </c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  <c r="EH308" s="32"/>
      <c r="EI308" s="32"/>
      <c r="EJ308" s="32"/>
      <c r="EK308" s="32"/>
      <c r="EL308" s="32"/>
      <c r="EM308" s="32"/>
      <c r="EN308" s="32"/>
      <c r="EO308" s="32"/>
      <c r="EP308" s="32"/>
      <c r="EQ308" s="32"/>
      <c r="ER308" s="32"/>
      <c r="ES308" s="32"/>
      <c r="ET308" s="32"/>
      <c r="EU308" s="32"/>
      <c r="EV308" s="32"/>
      <c r="EW308" s="32"/>
      <c r="EX308" s="32"/>
      <c r="EY308" s="32"/>
      <c r="EZ308" s="32"/>
      <c r="FA308" s="32"/>
      <c r="FB308" s="32"/>
      <c r="FC308" s="32"/>
      <c r="FD308" s="32"/>
      <c r="FE308" s="32"/>
      <c r="FF308" s="32"/>
      <c r="FG308" s="32"/>
      <c r="FH308" s="32"/>
      <c r="FI308" s="32"/>
      <c r="FJ308" s="32"/>
      <c r="FK308" s="32"/>
      <c r="FL308" s="32"/>
      <c r="FM308" s="32"/>
      <c r="FN308" s="32"/>
      <c r="FO308" s="32"/>
      <c r="FP308" s="32"/>
      <c r="FQ308" s="32"/>
      <c r="FR308" s="32"/>
      <c r="FS308" s="32"/>
      <c r="FT308" s="32"/>
      <c r="FU308" s="32"/>
      <c r="FV308" s="32"/>
      <c r="FW308" s="32"/>
      <c r="FX308" s="32"/>
      <c r="FY308" s="32"/>
    </row>
    <row r="309" spans="1:181" s="3" customFormat="1" ht="18.75" customHeight="1">
      <c r="A309" s="14">
        <v>306</v>
      </c>
      <c r="B309" s="15" t="s">
        <v>642</v>
      </c>
      <c r="C309" s="15" t="s">
        <v>20</v>
      </c>
      <c r="D309" s="16" t="s">
        <v>86</v>
      </c>
      <c r="E309" s="16" t="s">
        <v>638</v>
      </c>
      <c r="F309" s="15"/>
      <c r="G309" s="15" t="s">
        <v>643</v>
      </c>
      <c r="H309" s="17">
        <v>79.5</v>
      </c>
      <c r="I309" s="17">
        <v>88</v>
      </c>
      <c r="J309" s="17">
        <f t="shared" si="22"/>
        <v>167.5</v>
      </c>
      <c r="K309" s="26">
        <f t="shared" si="23"/>
        <v>50.25</v>
      </c>
      <c r="L309" s="26">
        <v>84.6</v>
      </c>
      <c r="M309" s="26"/>
      <c r="N309" s="26"/>
      <c r="O309" s="26">
        <f t="shared" si="28"/>
        <v>33.84</v>
      </c>
      <c r="P309" s="26">
        <f t="shared" si="24"/>
        <v>84.09</v>
      </c>
      <c r="Q309" s="28" t="s">
        <v>24</v>
      </c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  <c r="EH309" s="32"/>
      <c r="EI309" s="32"/>
      <c r="EJ309" s="32"/>
      <c r="EK309" s="32"/>
      <c r="EL309" s="32"/>
      <c r="EM309" s="32"/>
      <c r="EN309" s="32"/>
      <c r="EO309" s="32"/>
      <c r="EP309" s="32"/>
      <c r="EQ309" s="32"/>
      <c r="ER309" s="32"/>
      <c r="ES309" s="32"/>
      <c r="ET309" s="32"/>
      <c r="EU309" s="32"/>
      <c r="EV309" s="32"/>
      <c r="EW309" s="32"/>
      <c r="EX309" s="32"/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2"/>
      <c r="FK309" s="32"/>
      <c r="FL309" s="32"/>
      <c r="FM309" s="32"/>
      <c r="FN309" s="32"/>
      <c r="FO309" s="32"/>
      <c r="FP309" s="32"/>
      <c r="FQ309" s="32"/>
      <c r="FR309" s="32"/>
      <c r="FS309" s="32"/>
      <c r="FT309" s="32"/>
      <c r="FU309" s="32"/>
      <c r="FV309" s="32"/>
      <c r="FW309" s="32"/>
      <c r="FX309" s="32"/>
      <c r="FY309" s="32"/>
    </row>
    <row r="310" spans="1:181" s="3" customFormat="1" ht="18.75" customHeight="1">
      <c r="A310" s="14">
        <v>307</v>
      </c>
      <c r="B310" s="15" t="s">
        <v>644</v>
      </c>
      <c r="C310" s="15" t="s">
        <v>20</v>
      </c>
      <c r="D310" s="16" t="s">
        <v>86</v>
      </c>
      <c r="E310" s="16" t="s">
        <v>638</v>
      </c>
      <c r="F310" s="15"/>
      <c r="G310" s="15" t="s">
        <v>645</v>
      </c>
      <c r="H310" s="17">
        <v>79.5</v>
      </c>
      <c r="I310" s="17">
        <v>87.5</v>
      </c>
      <c r="J310" s="17">
        <f t="shared" si="22"/>
        <v>167</v>
      </c>
      <c r="K310" s="26">
        <f t="shared" si="23"/>
        <v>50.1</v>
      </c>
      <c r="L310" s="26">
        <v>84</v>
      </c>
      <c r="M310" s="26"/>
      <c r="N310" s="26"/>
      <c r="O310" s="26">
        <f t="shared" si="28"/>
        <v>33.6</v>
      </c>
      <c r="P310" s="26">
        <f t="shared" si="24"/>
        <v>83.7</v>
      </c>
      <c r="Q310" s="28" t="s">
        <v>24</v>
      </c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  <c r="EH310" s="32"/>
      <c r="EI310" s="32"/>
      <c r="EJ310" s="32"/>
      <c r="EK310" s="32"/>
      <c r="EL310" s="32"/>
      <c r="EM310" s="32"/>
      <c r="EN310" s="32"/>
      <c r="EO310" s="32"/>
      <c r="EP310" s="32"/>
      <c r="EQ310" s="32"/>
      <c r="ER310" s="32"/>
      <c r="ES310" s="32"/>
      <c r="ET310" s="32"/>
      <c r="EU310" s="32"/>
      <c r="EV310" s="32"/>
      <c r="EW310" s="32"/>
      <c r="EX310" s="32"/>
      <c r="EY310" s="32"/>
      <c r="EZ310" s="32"/>
      <c r="FA310" s="32"/>
      <c r="FB310" s="32"/>
      <c r="FC310" s="32"/>
      <c r="FD310" s="32"/>
      <c r="FE310" s="32"/>
      <c r="FF310" s="32"/>
      <c r="FG310" s="32"/>
      <c r="FH310" s="32"/>
      <c r="FI310" s="32"/>
      <c r="FJ310" s="32"/>
      <c r="FK310" s="32"/>
      <c r="FL310" s="32"/>
      <c r="FM310" s="32"/>
      <c r="FN310" s="32"/>
      <c r="FO310" s="32"/>
      <c r="FP310" s="32"/>
      <c r="FQ310" s="32"/>
      <c r="FR310" s="32"/>
      <c r="FS310" s="32"/>
      <c r="FT310" s="32"/>
      <c r="FU310" s="32"/>
      <c r="FV310" s="32"/>
      <c r="FW310" s="32"/>
      <c r="FX310" s="32"/>
      <c r="FY310" s="32"/>
    </row>
    <row r="311" spans="1:181" s="3" customFormat="1" ht="18.75" customHeight="1">
      <c r="A311" s="14">
        <v>308</v>
      </c>
      <c r="B311" s="15" t="s">
        <v>646</v>
      </c>
      <c r="C311" s="15" t="s">
        <v>20</v>
      </c>
      <c r="D311" s="16" t="s">
        <v>86</v>
      </c>
      <c r="E311" s="16" t="s">
        <v>638</v>
      </c>
      <c r="F311" s="15"/>
      <c r="G311" s="15" t="s">
        <v>647</v>
      </c>
      <c r="H311" s="17">
        <v>81.5</v>
      </c>
      <c r="I311" s="17">
        <v>84.5</v>
      </c>
      <c r="J311" s="17">
        <f t="shared" si="22"/>
        <v>166</v>
      </c>
      <c r="K311" s="26">
        <f t="shared" si="23"/>
        <v>49.8</v>
      </c>
      <c r="L311" s="26">
        <v>83.4</v>
      </c>
      <c r="M311" s="26"/>
      <c r="N311" s="26"/>
      <c r="O311" s="26">
        <f t="shared" si="28"/>
        <v>33.36</v>
      </c>
      <c r="P311" s="26">
        <f t="shared" si="24"/>
        <v>83.16</v>
      </c>
      <c r="Q311" s="28" t="s">
        <v>24</v>
      </c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  <c r="EK311" s="29"/>
      <c r="EL311" s="29"/>
      <c r="EM311" s="29"/>
      <c r="EN311" s="29"/>
      <c r="EO311" s="29"/>
      <c r="EP311" s="29"/>
      <c r="EQ311" s="29"/>
      <c r="ER311" s="29"/>
      <c r="ES311" s="29"/>
      <c r="ET311" s="29"/>
      <c r="EU311" s="29"/>
      <c r="EV311" s="29"/>
      <c r="EW311" s="29"/>
      <c r="EX311" s="29"/>
      <c r="EY311" s="29"/>
      <c r="EZ311" s="29"/>
      <c r="FA311" s="29"/>
      <c r="FB311" s="29"/>
      <c r="FC311" s="29"/>
      <c r="FD311" s="29"/>
      <c r="FE311" s="29"/>
      <c r="FF311" s="29"/>
      <c r="FG311" s="29"/>
      <c r="FH311" s="29"/>
      <c r="FI311" s="29"/>
      <c r="FJ311" s="29"/>
      <c r="FK311" s="29"/>
      <c r="FL311" s="29"/>
      <c r="FM311" s="29"/>
      <c r="FN311" s="29"/>
      <c r="FO311" s="29"/>
      <c r="FP311" s="29"/>
      <c r="FQ311" s="29"/>
      <c r="FR311" s="29"/>
      <c r="FS311" s="29"/>
      <c r="FT311" s="29"/>
      <c r="FU311" s="29"/>
      <c r="FV311" s="29"/>
      <c r="FW311" s="29"/>
      <c r="FX311" s="29"/>
      <c r="FY311" s="29"/>
    </row>
    <row r="312" spans="1:181" s="3" customFormat="1" ht="18.75" customHeight="1">
      <c r="A312" s="14">
        <v>309</v>
      </c>
      <c r="B312" s="15" t="s">
        <v>648</v>
      </c>
      <c r="C312" s="15" t="s">
        <v>20</v>
      </c>
      <c r="D312" s="16" t="s">
        <v>86</v>
      </c>
      <c r="E312" s="16" t="s">
        <v>638</v>
      </c>
      <c r="F312" s="15"/>
      <c r="G312" s="15" t="s">
        <v>649</v>
      </c>
      <c r="H312" s="17">
        <v>76.5</v>
      </c>
      <c r="I312" s="17">
        <v>89.5</v>
      </c>
      <c r="J312" s="17">
        <f t="shared" si="22"/>
        <v>166</v>
      </c>
      <c r="K312" s="26">
        <f t="shared" si="23"/>
        <v>49.8</v>
      </c>
      <c r="L312" s="26">
        <v>87</v>
      </c>
      <c r="M312" s="26"/>
      <c r="N312" s="26"/>
      <c r="O312" s="26">
        <f t="shared" si="28"/>
        <v>34.8</v>
      </c>
      <c r="P312" s="26">
        <f t="shared" si="24"/>
        <v>84.6</v>
      </c>
      <c r="Q312" s="28" t="s">
        <v>24</v>
      </c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  <c r="DL312" s="32"/>
      <c r="DM312" s="32"/>
      <c r="DN312" s="32"/>
      <c r="DO312" s="32"/>
      <c r="DP312" s="32"/>
      <c r="DQ312" s="32"/>
      <c r="DR312" s="32"/>
      <c r="DS312" s="32"/>
      <c r="DT312" s="32"/>
      <c r="DU312" s="32"/>
      <c r="DV312" s="32"/>
      <c r="DW312" s="32"/>
      <c r="DX312" s="32"/>
      <c r="DY312" s="32"/>
      <c r="DZ312" s="32"/>
      <c r="EA312" s="32"/>
      <c r="EB312" s="32"/>
      <c r="EC312" s="32"/>
      <c r="ED312" s="32"/>
      <c r="EE312" s="32"/>
      <c r="EF312" s="32"/>
      <c r="EG312" s="32"/>
      <c r="EH312" s="32"/>
      <c r="EI312" s="32"/>
      <c r="EJ312" s="32"/>
      <c r="EK312" s="32"/>
      <c r="EL312" s="32"/>
      <c r="EM312" s="32"/>
      <c r="EN312" s="32"/>
      <c r="EO312" s="32"/>
      <c r="EP312" s="32"/>
      <c r="EQ312" s="32"/>
      <c r="ER312" s="32"/>
      <c r="ES312" s="32"/>
      <c r="ET312" s="32"/>
      <c r="EU312" s="32"/>
      <c r="EV312" s="32"/>
      <c r="EW312" s="32"/>
      <c r="EX312" s="32"/>
      <c r="EY312" s="32"/>
      <c r="EZ312" s="32"/>
      <c r="FA312" s="32"/>
      <c r="FB312" s="32"/>
      <c r="FC312" s="32"/>
      <c r="FD312" s="32"/>
      <c r="FE312" s="32"/>
      <c r="FF312" s="32"/>
      <c r="FG312" s="32"/>
      <c r="FH312" s="32"/>
      <c r="FI312" s="32"/>
      <c r="FJ312" s="32"/>
      <c r="FK312" s="32"/>
      <c r="FL312" s="32"/>
      <c r="FM312" s="32"/>
      <c r="FN312" s="32"/>
      <c r="FO312" s="32"/>
      <c r="FP312" s="32"/>
      <c r="FQ312" s="32"/>
      <c r="FR312" s="32"/>
      <c r="FS312" s="32"/>
      <c r="FT312" s="32"/>
      <c r="FU312" s="32"/>
      <c r="FV312" s="32"/>
      <c r="FW312" s="32"/>
      <c r="FX312" s="32"/>
      <c r="FY312" s="32"/>
    </row>
    <row r="313" spans="1:181" s="3" customFormat="1" ht="18.75" customHeight="1">
      <c r="A313" s="14">
        <v>310</v>
      </c>
      <c r="B313" s="15" t="s">
        <v>650</v>
      </c>
      <c r="C313" s="15" t="s">
        <v>20</v>
      </c>
      <c r="D313" s="16" t="s">
        <v>86</v>
      </c>
      <c r="E313" s="16" t="s">
        <v>638</v>
      </c>
      <c r="F313" s="15"/>
      <c r="G313" s="15" t="s">
        <v>651</v>
      </c>
      <c r="H313" s="17">
        <v>76.5</v>
      </c>
      <c r="I313" s="17">
        <v>87</v>
      </c>
      <c r="J313" s="17">
        <f t="shared" si="22"/>
        <v>163.5</v>
      </c>
      <c r="K313" s="26">
        <f t="shared" si="23"/>
        <v>49.05</v>
      </c>
      <c r="L313" s="26">
        <v>83.6</v>
      </c>
      <c r="M313" s="26"/>
      <c r="N313" s="26"/>
      <c r="O313" s="26">
        <f t="shared" si="28"/>
        <v>33.44</v>
      </c>
      <c r="P313" s="26">
        <f t="shared" si="24"/>
        <v>82.49</v>
      </c>
      <c r="Q313" s="31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  <c r="DL313" s="29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29"/>
      <c r="EH313" s="29"/>
      <c r="EI313" s="29"/>
      <c r="EJ313" s="29"/>
      <c r="EK313" s="29"/>
      <c r="EL313" s="29"/>
      <c r="EM313" s="29"/>
      <c r="EN313" s="29"/>
      <c r="EO313" s="29"/>
      <c r="EP313" s="29"/>
      <c r="EQ313" s="29"/>
      <c r="ER313" s="29"/>
      <c r="ES313" s="29"/>
      <c r="ET313" s="29"/>
      <c r="EU313" s="29"/>
      <c r="EV313" s="29"/>
      <c r="EW313" s="29"/>
      <c r="EX313" s="29"/>
      <c r="EY313" s="29"/>
      <c r="EZ313" s="29"/>
      <c r="FA313" s="29"/>
      <c r="FB313" s="29"/>
      <c r="FC313" s="29"/>
      <c r="FD313" s="29"/>
      <c r="FE313" s="29"/>
      <c r="FF313" s="29"/>
      <c r="FG313" s="29"/>
      <c r="FH313" s="29"/>
      <c r="FI313" s="29"/>
      <c r="FJ313" s="29"/>
      <c r="FK313" s="29"/>
      <c r="FL313" s="29"/>
      <c r="FM313" s="29"/>
      <c r="FN313" s="29"/>
      <c r="FO313" s="29"/>
      <c r="FP313" s="29"/>
      <c r="FQ313" s="29"/>
      <c r="FR313" s="29"/>
      <c r="FS313" s="29"/>
      <c r="FT313" s="29"/>
      <c r="FU313" s="29"/>
      <c r="FV313" s="29"/>
      <c r="FW313" s="29"/>
      <c r="FX313" s="29"/>
      <c r="FY313" s="29"/>
    </row>
    <row r="314" spans="1:181" s="3" customFormat="1" ht="18.75" customHeight="1">
      <c r="A314" s="14">
        <v>311</v>
      </c>
      <c r="B314" s="15" t="s">
        <v>652</v>
      </c>
      <c r="C314" s="15" t="s">
        <v>20</v>
      </c>
      <c r="D314" s="16" t="s">
        <v>86</v>
      </c>
      <c r="E314" s="16" t="s">
        <v>638</v>
      </c>
      <c r="F314" s="15"/>
      <c r="G314" s="15" t="s">
        <v>653</v>
      </c>
      <c r="H314" s="17">
        <v>78</v>
      </c>
      <c r="I314" s="17">
        <v>85</v>
      </c>
      <c r="J314" s="17">
        <f t="shared" si="22"/>
        <v>163</v>
      </c>
      <c r="K314" s="26">
        <f t="shared" si="23"/>
        <v>48.9</v>
      </c>
      <c r="L314" s="26">
        <v>86.2</v>
      </c>
      <c r="M314" s="26"/>
      <c r="N314" s="26"/>
      <c r="O314" s="26">
        <f t="shared" si="28"/>
        <v>34.48</v>
      </c>
      <c r="P314" s="26">
        <f t="shared" si="24"/>
        <v>83.38</v>
      </c>
      <c r="Q314" s="28" t="s">
        <v>24</v>
      </c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  <c r="DF314" s="32"/>
      <c r="DG314" s="32"/>
      <c r="DH314" s="32"/>
      <c r="DI314" s="32"/>
      <c r="DJ314" s="32"/>
      <c r="DK314" s="32"/>
      <c r="DL314" s="32"/>
      <c r="DM314" s="32"/>
      <c r="DN314" s="32"/>
      <c r="DO314" s="32"/>
      <c r="DP314" s="32"/>
      <c r="DQ314" s="32"/>
      <c r="DR314" s="32"/>
      <c r="DS314" s="32"/>
      <c r="DT314" s="32"/>
      <c r="DU314" s="32"/>
      <c r="DV314" s="32"/>
      <c r="DW314" s="32"/>
      <c r="DX314" s="32"/>
      <c r="DY314" s="32"/>
      <c r="DZ314" s="32"/>
      <c r="EA314" s="32"/>
      <c r="EB314" s="32"/>
      <c r="EC314" s="32"/>
      <c r="ED314" s="32"/>
      <c r="EE314" s="32"/>
      <c r="EF314" s="32"/>
      <c r="EG314" s="32"/>
      <c r="EH314" s="32"/>
      <c r="EI314" s="32"/>
      <c r="EJ314" s="32"/>
      <c r="EK314" s="32"/>
      <c r="EL314" s="32"/>
      <c r="EM314" s="32"/>
      <c r="EN314" s="32"/>
      <c r="EO314" s="32"/>
      <c r="EP314" s="32"/>
      <c r="EQ314" s="32"/>
      <c r="ER314" s="32"/>
      <c r="ES314" s="32"/>
      <c r="ET314" s="32"/>
      <c r="EU314" s="32"/>
      <c r="EV314" s="32"/>
      <c r="EW314" s="32"/>
      <c r="EX314" s="32"/>
      <c r="EY314" s="32"/>
      <c r="EZ314" s="32"/>
      <c r="FA314" s="32"/>
      <c r="FB314" s="32"/>
      <c r="FC314" s="32"/>
      <c r="FD314" s="32"/>
      <c r="FE314" s="32"/>
      <c r="FF314" s="32"/>
      <c r="FG314" s="32"/>
      <c r="FH314" s="32"/>
      <c r="FI314" s="32"/>
      <c r="FJ314" s="32"/>
      <c r="FK314" s="32"/>
      <c r="FL314" s="32"/>
      <c r="FM314" s="32"/>
      <c r="FN314" s="32"/>
      <c r="FO314" s="32"/>
      <c r="FP314" s="32"/>
      <c r="FQ314" s="32"/>
      <c r="FR314" s="32"/>
      <c r="FS314" s="32"/>
      <c r="FT314" s="32"/>
      <c r="FU314" s="32"/>
      <c r="FV314" s="32"/>
      <c r="FW314" s="32"/>
      <c r="FX314" s="32"/>
      <c r="FY314" s="32"/>
    </row>
    <row r="315" spans="1:181" s="3" customFormat="1" ht="18.75" customHeight="1">
      <c r="A315" s="14">
        <v>312</v>
      </c>
      <c r="B315" s="15" t="s">
        <v>654</v>
      </c>
      <c r="C315" s="15" t="s">
        <v>20</v>
      </c>
      <c r="D315" s="16" t="s">
        <v>86</v>
      </c>
      <c r="E315" s="16" t="s">
        <v>638</v>
      </c>
      <c r="F315" s="15"/>
      <c r="G315" s="15" t="s">
        <v>655</v>
      </c>
      <c r="H315" s="17">
        <v>77.5</v>
      </c>
      <c r="I315" s="17">
        <v>85</v>
      </c>
      <c r="J315" s="17">
        <f t="shared" si="22"/>
        <v>162.5</v>
      </c>
      <c r="K315" s="26">
        <f t="shared" si="23"/>
        <v>48.75</v>
      </c>
      <c r="L315" s="26">
        <v>84.8</v>
      </c>
      <c r="M315" s="26"/>
      <c r="N315" s="26"/>
      <c r="O315" s="26">
        <f t="shared" si="28"/>
        <v>33.92</v>
      </c>
      <c r="P315" s="26">
        <f t="shared" si="24"/>
        <v>82.67</v>
      </c>
      <c r="Q315" s="31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29"/>
      <c r="EH315" s="29"/>
      <c r="EI315" s="29"/>
      <c r="EJ315" s="29"/>
      <c r="EK315" s="29"/>
      <c r="EL315" s="29"/>
      <c r="EM315" s="29"/>
      <c r="EN315" s="29"/>
      <c r="EO315" s="29"/>
      <c r="EP315" s="29"/>
      <c r="EQ315" s="29"/>
      <c r="ER315" s="29"/>
      <c r="ES315" s="29"/>
      <c r="ET315" s="29"/>
      <c r="EU315" s="29"/>
      <c r="EV315" s="29"/>
      <c r="EW315" s="29"/>
      <c r="EX315" s="29"/>
      <c r="EY315" s="29"/>
      <c r="EZ315" s="29"/>
      <c r="FA315" s="29"/>
      <c r="FB315" s="29"/>
      <c r="FC315" s="29"/>
      <c r="FD315" s="29"/>
      <c r="FE315" s="29"/>
      <c r="FF315" s="29"/>
      <c r="FG315" s="29"/>
      <c r="FH315" s="29"/>
      <c r="FI315" s="29"/>
      <c r="FJ315" s="29"/>
      <c r="FK315" s="29"/>
      <c r="FL315" s="29"/>
      <c r="FM315" s="29"/>
      <c r="FN315" s="29"/>
      <c r="FO315" s="29"/>
      <c r="FP315" s="29"/>
      <c r="FQ315" s="29"/>
      <c r="FR315" s="29"/>
      <c r="FS315" s="29"/>
      <c r="FT315" s="29"/>
      <c r="FU315" s="29"/>
      <c r="FV315" s="29"/>
      <c r="FW315" s="29"/>
      <c r="FX315" s="29"/>
      <c r="FY315" s="29"/>
    </row>
    <row r="316" spans="1:181" s="3" customFormat="1" ht="18.75" customHeight="1">
      <c r="A316" s="14">
        <v>313</v>
      </c>
      <c r="B316" s="15" t="s">
        <v>656</v>
      </c>
      <c r="C316" s="15" t="s">
        <v>20</v>
      </c>
      <c r="D316" s="16" t="s">
        <v>86</v>
      </c>
      <c r="E316" s="16" t="s">
        <v>638</v>
      </c>
      <c r="F316" s="15"/>
      <c r="G316" s="15" t="s">
        <v>657</v>
      </c>
      <c r="H316" s="17">
        <v>78</v>
      </c>
      <c r="I316" s="17">
        <v>84.5</v>
      </c>
      <c r="J316" s="17">
        <f t="shared" si="22"/>
        <v>162.5</v>
      </c>
      <c r="K316" s="26">
        <f t="shared" si="23"/>
        <v>48.75</v>
      </c>
      <c r="L316" s="26">
        <v>84.8</v>
      </c>
      <c r="M316" s="26"/>
      <c r="N316" s="26"/>
      <c r="O316" s="26">
        <f t="shared" si="28"/>
        <v>33.92</v>
      </c>
      <c r="P316" s="26">
        <f t="shared" si="24"/>
        <v>82.67</v>
      </c>
      <c r="Q316" s="31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29"/>
      <c r="FK316" s="29"/>
      <c r="FL316" s="29"/>
      <c r="FM316" s="29"/>
      <c r="FN316" s="29"/>
      <c r="FO316" s="29"/>
      <c r="FP316" s="29"/>
      <c r="FQ316" s="29"/>
      <c r="FR316" s="29"/>
      <c r="FS316" s="29"/>
      <c r="FT316" s="29"/>
      <c r="FU316" s="29"/>
      <c r="FV316" s="29"/>
      <c r="FW316" s="29"/>
      <c r="FX316" s="29"/>
      <c r="FY316" s="29"/>
    </row>
    <row r="317" spans="1:181" s="3" customFormat="1" ht="18.75" customHeight="1">
      <c r="A317" s="14">
        <v>314</v>
      </c>
      <c r="B317" s="15" t="s">
        <v>658</v>
      </c>
      <c r="C317" s="15" t="s">
        <v>136</v>
      </c>
      <c r="D317" s="16" t="s">
        <v>86</v>
      </c>
      <c r="E317" s="16" t="s">
        <v>638</v>
      </c>
      <c r="F317" s="15"/>
      <c r="G317" s="15" t="s">
        <v>659</v>
      </c>
      <c r="H317" s="17">
        <v>79</v>
      </c>
      <c r="I317" s="17">
        <v>83</v>
      </c>
      <c r="J317" s="17">
        <f t="shared" si="22"/>
        <v>162</v>
      </c>
      <c r="K317" s="26">
        <f t="shared" si="23"/>
        <v>48.6</v>
      </c>
      <c r="L317" s="26">
        <v>87.8</v>
      </c>
      <c r="M317" s="26"/>
      <c r="N317" s="26"/>
      <c r="O317" s="26">
        <f t="shared" si="28"/>
        <v>35.12</v>
      </c>
      <c r="P317" s="26">
        <f t="shared" si="24"/>
        <v>83.72</v>
      </c>
      <c r="Q317" s="28" t="s">
        <v>24</v>
      </c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  <c r="EH317" s="32"/>
      <c r="EI317" s="32"/>
      <c r="EJ317" s="32"/>
      <c r="EK317" s="32"/>
      <c r="EL317" s="32"/>
      <c r="EM317" s="32"/>
      <c r="EN317" s="32"/>
      <c r="EO317" s="32"/>
      <c r="EP317" s="32"/>
      <c r="EQ317" s="32"/>
      <c r="ER317" s="32"/>
      <c r="ES317" s="32"/>
      <c r="ET317" s="32"/>
      <c r="EU317" s="32"/>
      <c r="EV317" s="32"/>
      <c r="EW317" s="32"/>
      <c r="EX317" s="32"/>
      <c r="EY317" s="32"/>
      <c r="EZ317" s="32"/>
      <c r="FA317" s="32"/>
      <c r="FB317" s="32"/>
      <c r="FC317" s="32"/>
      <c r="FD317" s="32"/>
      <c r="FE317" s="32"/>
      <c r="FF317" s="32"/>
      <c r="FG317" s="32"/>
      <c r="FH317" s="32"/>
      <c r="FI317" s="32"/>
      <c r="FJ317" s="32"/>
      <c r="FK317" s="32"/>
      <c r="FL317" s="32"/>
      <c r="FM317" s="32"/>
      <c r="FN317" s="32"/>
      <c r="FO317" s="32"/>
      <c r="FP317" s="32"/>
      <c r="FQ317" s="32"/>
      <c r="FR317" s="32"/>
      <c r="FS317" s="32"/>
      <c r="FT317" s="32"/>
      <c r="FU317" s="32"/>
      <c r="FV317" s="32"/>
      <c r="FW317" s="32"/>
      <c r="FX317" s="32"/>
      <c r="FY317" s="32"/>
    </row>
    <row r="318" spans="1:181" s="3" customFormat="1" ht="18.75" customHeight="1">
      <c r="A318" s="14">
        <v>315</v>
      </c>
      <c r="B318" s="15" t="s">
        <v>660</v>
      </c>
      <c r="C318" s="15" t="s">
        <v>20</v>
      </c>
      <c r="D318" s="16" t="s">
        <v>86</v>
      </c>
      <c r="E318" s="16" t="s">
        <v>638</v>
      </c>
      <c r="F318" s="15"/>
      <c r="G318" s="15" t="s">
        <v>661</v>
      </c>
      <c r="H318" s="17">
        <v>77.5</v>
      </c>
      <c r="I318" s="17">
        <v>84</v>
      </c>
      <c r="J318" s="17">
        <f t="shared" si="22"/>
        <v>161.5</v>
      </c>
      <c r="K318" s="26">
        <f t="shared" si="23"/>
        <v>48.45</v>
      </c>
      <c r="L318" s="26">
        <v>85.4</v>
      </c>
      <c r="M318" s="26"/>
      <c r="N318" s="26"/>
      <c r="O318" s="26">
        <f t="shared" si="28"/>
        <v>34.16</v>
      </c>
      <c r="P318" s="26">
        <f t="shared" si="24"/>
        <v>82.61</v>
      </c>
      <c r="Q318" s="31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  <c r="FC318" s="29"/>
      <c r="FD318" s="29"/>
      <c r="FE318" s="29"/>
      <c r="FF318" s="29"/>
      <c r="FG318" s="29"/>
      <c r="FH318" s="29"/>
      <c r="FI318" s="29"/>
      <c r="FJ318" s="29"/>
      <c r="FK318" s="29"/>
      <c r="FL318" s="29"/>
      <c r="FM318" s="29"/>
      <c r="FN318" s="29"/>
      <c r="FO318" s="29"/>
      <c r="FP318" s="29"/>
      <c r="FQ318" s="29"/>
      <c r="FR318" s="29"/>
      <c r="FS318" s="29"/>
      <c r="FT318" s="29"/>
      <c r="FU318" s="29"/>
      <c r="FV318" s="29"/>
      <c r="FW318" s="29"/>
      <c r="FX318" s="29"/>
      <c r="FY318" s="29"/>
    </row>
    <row r="319" spans="1:181" s="3" customFormat="1" ht="18.75" customHeight="1">
      <c r="A319" s="14">
        <v>316</v>
      </c>
      <c r="B319" s="15" t="s">
        <v>662</v>
      </c>
      <c r="C319" s="15" t="s">
        <v>20</v>
      </c>
      <c r="D319" s="16" t="s">
        <v>86</v>
      </c>
      <c r="E319" s="16" t="s">
        <v>638</v>
      </c>
      <c r="F319" s="15"/>
      <c r="G319" s="15" t="s">
        <v>663</v>
      </c>
      <c r="H319" s="17">
        <v>74.5</v>
      </c>
      <c r="I319" s="17">
        <v>87</v>
      </c>
      <c r="J319" s="17">
        <f t="shared" si="22"/>
        <v>161.5</v>
      </c>
      <c r="K319" s="26">
        <f t="shared" si="23"/>
        <v>48.45</v>
      </c>
      <c r="L319" s="26">
        <v>85.2</v>
      </c>
      <c r="M319" s="26"/>
      <c r="N319" s="26"/>
      <c r="O319" s="26">
        <f t="shared" si="28"/>
        <v>34.08</v>
      </c>
      <c r="P319" s="26">
        <f t="shared" si="24"/>
        <v>82.53</v>
      </c>
      <c r="Q319" s="31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  <c r="DL319" s="29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"/>
      <c r="EH319" s="29"/>
      <c r="EI319" s="29"/>
      <c r="EJ319" s="29"/>
      <c r="EK319" s="29"/>
      <c r="EL319" s="29"/>
      <c r="EM319" s="29"/>
      <c r="EN319" s="29"/>
      <c r="EO319" s="29"/>
      <c r="EP319" s="29"/>
      <c r="EQ319" s="29"/>
      <c r="ER319" s="29"/>
      <c r="ES319" s="29"/>
      <c r="ET319" s="29"/>
      <c r="EU319" s="29"/>
      <c r="EV319" s="29"/>
      <c r="EW319" s="29"/>
      <c r="EX319" s="29"/>
      <c r="EY319" s="29"/>
      <c r="EZ319" s="29"/>
      <c r="FA319" s="29"/>
      <c r="FB319" s="29"/>
      <c r="FC319" s="29"/>
      <c r="FD319" s="29"/>
      <c r="FE319" s="29"/>
      <c r="FF319" s="29"/>
      <c r="FG319" s="29"/>
      <c r="FH319" s="29"/>
      <c r="FI319" s="29"/>
      <c r="FJ319" s="29"/>
      <c r="FK319" s="29"/>
      <c r="FL319" s="29"/>
      <c r="FM319" s="29"/>
      <c r="FN319" s="29"/>
      <c r="FO319" s="29"/>
      <c r="FP319" s="29"/>
      <c r="FQ319" s="29"/>
      <c r="FR319" s="29"/>
      <c r="FS319" s="29"/>
      <c r="FT319" s="29"/>
      <c r="FU319" s="29"/>
      <c r="FV319" s="29"/>
      <c r="FW319" s="29"/>
      <c r="FX319" s="29"/>
      <c r="FY319" s="29"/>
    </row>
    <row r="320" spans="1:181" s="3" customFormat="1" ht="18.75" customHeight="1">
      <c r="A320" s="14">
        <v>317</v>
      </c>
      <c r="B320" s="15" t="s">
        <v>664</v>
      </c>
      <c r="C320" s="15" t="s">
        <v>20</v>
      </c>
      <c r="D320" s="16" t="s">
        <v>86</v>
      </c>
      <c r="E320" s="16" t="s">
        <v>638</v>
      </c>
      <c r="F320" s="15"/>
      <c r="G320" s="15" t="s">
        <v>665</v>
      </c>
      <c r="H320" s="17">
        <v>78.5</v>
      </c>
      <c r="I320" s="17">
        <v>83</v>
      </c>
      <c r="J320" s="17">
        <f t="shared" si="22"/>
        <v>161.5</v>
      </c>
      <c r="K320" s="26">
        <f t="shared" si="23"/>
        <v>48.45</v>
      </c>
      <c r="L320" s="26">
        <v>82.2</v>
      </c>
      <c r="M320" s="26"/>
      <c r="N320" s="26"/>
      <c r="O320" s="26">
        <f t="shared" si="28"/>
        <v>32.88</v>
      </c>
      <c r="P320" s="26">
        <f t="shared" si="24"/>
        <v>81.33</v>
      </c>
      <c r="Q320" s="31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  <c r="EK320" s="29"/>
      <c r="EL320" s="29"/>
      <c r="EM320" s="29"/>
      <c r="EN320" s="29"/>
      <c r="EO320" s="29"/>
      <c r="EP320" s="29"/>
      <c r="EQ320" s="29"/>
      <c r="ER320" s="29"/>
      <c r="ES320" s="29"/>
      <c r="ET320" s="29"/>
      <c r="EU320" s="29"/>
      <c r="EV320" s="29"/>
      <c r="EW320" s="29"/>
      <c r="EX320" s="29"/>
      <c r="EY320" s="29"/>
      <c r="EZ320" s="29"/>
      <c r="FA320" s="29"/>
      <c r="FB320" s="29"/>
      <c r="FC320" s="29"/>
      <c r="FD320" s="29"/>
      <c r="FE320" s="29"/>
      <c r="FF320" s="29"/>
      <c r="FG320" s="29"/>
      <c r="FH320" s="29"/>
      <c r="FI320" s="29"/>
      <c r="FJ320" s="29"/>
      <c r="FK320" s="29"/>
      <c r="FL320" s="29"/>
      <c r="FM320" s="29"/>
      <c r="FN320" s="29"/>
      <c r="FO320" s="29"/>
      <c r="FP320" s="29"/>
      <c r="FQ320" s="29"/>
      <c r="FR320" s="29"/>
      <c r="FS320" s="29"/>
      <c r="FT320" s="29"/>
      <c r="FU320" s="29"/>
      <c r="FV320" s="29"/>
      <c r="FW320" s="29"/>
      <c r="FX320" s="29"/>
      <c r="FY320" s="29"/>
    </row>
    <row r="321" spans="1:181" s="3" customFormat="1" ht="18.75" customHeight="1">
      <c r="A321" s="14">
        <v>318</v>
      </c>
      <c r="B321" s="15" t="s">
        <v>666</v>
      </c>
      <c r="C321" s="15" t="s">
        <v>20</v>
      </c>
      <c r="D321" s="16" t="s">
        <v>86</v>
      </c>
      <c r="E321" s="16" t="s">
        <v>638</v>
      </c>
      <c r="F321" s="15"/>
      <c r="G321" s="15" t="s">
        <v>667</v>
      </c>
      <c r="H321" s="17">
        <v>76.5</v>
      </c>
      <c r="I321" s="17">
        <v>84</v>
      </c>
      <c r="J321" s="17">
        <f t="shared" si="22"/>
        <v>160.5</v>
      </c>
      <c r="K321" s="26">
        <f t="shared" si="23"/>
        <v>48.15</v>
      </c>
      <c r="L321" s="26">
        <v>84.2</v>
      </c>
      <c r="M321" s="26"/>
      <c r="N321" s="26"/>
      <c r="O321" s="26">
        <f t="shared" si="28"/>
        <v>33.68</v>
      </c>
      <c r="P321" s="26">
        <f t="shared" si="24"/>
        <v>81.83</v>
      </c>
      <c r="Q321" s="31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  <c r="EK321" s="29"/>
      <c r="EL321" s="29"/>
      <c r="EM321" s="29"/>
      <c r="EN321" s="29"/>
      <c r="EO321" s="29"/>
      <c r="EP321" s="29"/>
      <c r="EQ321" s="29"/>
      <c r="ER321" s="29"/>
      <c r="ES321" s="29"/>
      <c r="ET321" s="29"/>
      <c r="EU321" s="29"/>
      <c r="EV321" s="29"/>
      <c r="EW321" s="29"/>
      <c r="EX321" s="29"/>
      <c r="EY321" s="29"/>
      <c r="EZ321" s="29"/>
      <c r="FA321" s="29"/>
      <c r="FB321" s="29"/>
      <c r="FC321" s="29"/>
      <c r="FD321" s="29"/>
      <c r="FE321" s="29"/>
      <c r="FF321" s="29"/>
      <c r="FG321" s="29"/>
      <c r="FH321" s="29"/>
      <c r="FI321" s="29"/>
      <c r="FJ321" s="29"/>
      <c r="FK321" s="29"/>
      <c r="FL321" s="29"/>
      <c r="FM321" s="29"/>
      <c r="FN321" s="29"/>
      <c r="FO321" s="29"/>
      <c r="FP321" s="29"/>
      <c r="FQ321" s="29"/>
      <c r="FR321" s="29"/>
      <c r="FS321" s="29"/>
      <c r="FT321" s="29"/>
      <c r="FU321" s="29"/>
      <c r="FV321" s="29"/>
      <c r="FW321" s="29"/>
      <c r="FX321" s="29"/>
      <c r="FY321" s="29"/>
    </row>
    <row r="322" spans="1:181" s="3" customFormat="1" ht="18.75" customHeight="1">
      <c r="A322" s="14">
        <v>319</v>
      </c>
      <c r="B322" s="15" t="s">
        <v>668</v>
      </c>
      <c r="C322" s="15" t="s">
        <v>20</v>
      </c>
      <c r="D322" s="16" t="s">
        <v>86</v>
      </c>
      <c r="E322" s="16" t="s">
        <v>638</v>
      </c>
      <c r="F322" s="15"/>
      <c r="G322" s="15" t="s">
        <v>669</v>
      </c>
      <c r="H322" s="17">
        <v>74</v>
      </c>
      <c r="I322" s="17">
        <v>86.5</v>
      </c>
      <c r="J322" s="17">
        <f t="shared" si="22"/>
        <v>160.5</v>
      </c>
      <c r="K322" s="26">
        <f t="shared" si="23"/>
        <v>48.15</v>
      </c>
      <c r="L322" s="26">
        <v>84.8</v>
      </c>
      <c r="M322" s="26"/>
      <c r="N322" s="26"/>
      <c r="O322" s="26">
        <f t="shared" si="28"/>
        <v>33.92</v>
      </c>
      <c r="P322" s="26">
        <f t="shared" si="24"/>
        <v>82.07</v>
      </c>
      <c r="Q322" s="31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29"/>
      <c r="EH322" s="29"/>
      <c r="EI322" s="29"/>
      <c r="EJ322" s="29"/>
      <c r="EK322" s="29"/>
      <c r="EL322" s="29"/>
      <c r="EM322" s="29"/>
      <c r="EN322" s="29"/>
      <c r="EO322" s="29"/>
      <c r="EP322" s="29"/>
      <c r="EQ322" s="29"/>
      <c r="ER322" s="29"/>
      <c r="ES322" s="29"/>
      <c r="ET322" s="29"/>
      <c r="EU322" s="29"/>
      <c r="EV322" s="29"/>
      <c r="EW322" s="29"/>
      <c r="EX322" s="29"/>
      <c r="EY322" s="29"/>
      <c r="EZ322" s="29"/>
      <c r="FA322" s="29"/>
      <c r="FB322" s="29"/>
      <c r="FC322" s="29"/>
      <c r="FD322" s="29"/>
      <c r="FE322" s="29"/>
      <c r="FF322" s="29"/>
      <c r="FG322" s="29"/>
      <c r="FH322" s="29"/>
      <c r="FI322" s="29"/>
      <c r="FJ322" s="29"/>
      <c r="FK322" s="29"/>
      <c r="FL322" s="29"/>
      <c r="FM322" s="29"/>
      <c r="FN322" s="29"/>
      <c r="FO322" s="29"/>
      <c r="FP322" s="29"/>
      <c r="FQ322" s="29"/>
      <c r="FR322" s="29"/>
      <c r="FS322" s="29"/>
      <c r="FT322" s="29"/>
      <c r="FU322" s="29"/>
      <c r="FV322" s="29"/>
      <c r="FW322" s="29"/>
      <c r="FX322" s="29"/>
      <c r="FY322" s="29"/>
    </row>
    <row r="323" spans="1:181" s="3" customFormat="1" ht="18.75" customHeight="1">
      <c r="A323" s="14">
        <v>320</v>
      </c>
      <c r="B323" s="15" t="s">
        <v>670</v>
      </c>
      <c r="C323" s="15" t="s">
        <v>20</v>
      </c>
      <c r="D323" s="16" t="s">
        <v>86</v>
      </c>
      <c r="E323" s="16" t="s">
        <v>638</v>
      </c>
      <c r="F323" s="15"/>
      <c r="G323" s="15" t="s">
        <v>671</v>
      </c>
      <c r="H323" s="17">
        <v>80.5</v>
      </c>
      <c r="I323" s="17">
        <v>79.5</v>
      </c>
      <c r="J323" s="17">
        <f t="shared" si="22"/>
        <v>160</v>
      </c>
      <c r="K323" s="26">
        <f t="shared" si="23"/>
        <v>48</v>
      </c>
      <c r="L323" s="26">
        <v>83.2</v>
      </c>
      <c r="M323" s="26"/>
      <c r="N323" s="26"/>
      <c r="O323" s="26">
        <f t="shared" si="28"/>
        <v>33.28</v>
      </c>
      <c r="P323" s="26">
        <f t="shared" si="24"/>
        <v>81.28</v>
      </c>
      <c r="Q323" s="31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  <c r="EK323" s="29"/>
      <c r="EL323" s="29"/>
      <c r="EM323" s="29"/>
      <c r="EN323" s="29"/>
      <c r="EO323" s="29"/>
      <c r="EP323" s="29"/>
      <c r="EQ323" s="29"/>
      <c r="ER323" s="29"/>
      <c r="ES323" s="29"/>
      <c r="ET323" s="29"/>
      <c r="EU323" s="29"/>
      <c r="EV323" s="29"/>
      <c r="EW323" s="29"/>
      <c r="EX323" s="29"/>
      <c r="EY323" s="29"/>
      <c r="EZ323" s="29"/>
      <c r="FA323" s="29"/>
      <c r="FB323" s="29"/>
      <c r="FC323" s="29"/>
      <c r="FD323" s="29"/>
      <c r="FE323" s="29"/>
      <c r="FF323" s="29"/>
      <c r="FG323" s="29"/>
      <c r="FH323" s="29"/>
      <c r="FI323" s="29"/>
      <c r="FJ323" s="29"/>
      <c r="FK323" s="29"/>
      <c r="FL323" s="29"/>
      <c r="FM323" s="29"/>
      <c r="FN323" s="29"/>
      <c r="FO323" s="29"/>
      <c r="FP323" s="29"/>
      <c r="FQ323" s="29"/>
      <c r="FR323" s="29"/>
      <c r="FS323" s="29"/>
      <c r="FT323" s="29"/>
      <c r="FU323" s="29"/>
      <c r="FV323" s="29"/>
      <c r="FW323" s="29"/>
      <c r="FX323" s="29"/>
      <c r="FY323" s="29"/>
    </row>
    <row r="324" spans="1:181" s="3" customFormat="1" ht="18.75" customHeight="1">
      <c r="A324" s="14">
        <v>321</v>
      </c>
      <c r="B324" s="15" t="s">
        <v>672</v>
      </c>
      <c r="C324" s="15" t="s">
        <v>20</v>
      </c>
      <c r="D324" s="16" t="s">
        <v>86</v>
      </c>
      <c r="E324" s="16" t="s">
        <v>638</v>
      </c>
      <c r="F324" s="15"/>
      <c r="G324" s="15" t="s">
        <v>673</v>
      </c>
      <c r="H324" s="17">
        <v>73.5</v>
      </c>
      <c r="I324" s="17">
        <v>85.5</v>
      </c>
      <c r="J324" s="17">
        <f aca="true" t="shared" si="29" ref="J324:J387">H324+I324</f>
        <v>159</v>
      </c>
      <c r="K324" s="26">
        <f aca="true" t="shared" si="30" ref="K324:K387">INT(J324/2*0.6*100)/100</f>
        <v>47.7</v>
      </c>
      <c r="L324" s="26">
        <v>85</v>
      </c>
      <c r="M324" s="26"/>
      <c r="N324" s="26"/>
      <c r="O324" s="26">
        <f t="shared" si="28"/>
        <v>34</v>
      </c>
      <c r="P324" s="26">
        <f aca="true" t="shared" si="31" ref="P324:P387">IF(O324="缺考",K324,INT((K324+O324)*100)/100)</f>
        <v>81.7</v>
      </c>
      <c r="Q324" s="31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29"/>
      <c r="EH324" s="29"/>
      <c r="EI324" s="29"/>
      <c r="EJ324" s="29"/>
      <c r="EK324" s="29"/>
      <c r="EL324" s="29"/>
      <c r="EM324" s="29"/>
      <c r="EN324" s="29"/>
      <c r="EO324" s="29"/>
      <c r="EP324" s="29"/>
      <c r="EQ324" s="29"/>
      <c r="ER324" s="29"/>
      <c r="ES324" s="29"/>
      <c r="ET324" s="29"/>
      <c r="EU324" s="29"/>
      <c r="EV324" s="29"/>
      <c r="EW324" s="29"/>
      <c r="EX324" s="29"/>
      <c r="EY324" s="29"/>
      <c r="EZ324" s="29"/>
      <c r="FA324" s="29"/>
      <c r="FB324" s="29"/>
      <c r="FC324" s="29"/>
      <c r="FD324" s="29"/>
      <c r="FE324" s="29"/>
      <c r="FF324" s="29"/>
      <c r="FG324" s="29"/>
      <c r="FH324" s="29"/>
      <c r="FI324" s="29"/>
      <c r="FJ324" s="29"/>
      <c r="FK324" s="29"/>
      <c r="FL324" s="29"/>
      <c r="FM324" s="29"/>
      <c r="FN324" s="29"/>
      <c r="FO324" s="29"/>
      <c r="FP324" s="29"/>
      <c r="FQ324" s="29"/>
      <c r="FR324" s="29"/>
      <c r="FS324" s="29"/>
      <c r="FT324" s="29"/>
      <c r="FU324" s="29"/>
      <c r="FV324" s="29"/>
      <c r="FW324" s="29"/>
      <c r="FX324" s="29"/>
      <c r="FY324" s="29"/>
    </row>
    <row r="325" spans="1:181" s="3" customFormat="1" ht="18.75" customHeight="1">
      <c r="A325" s="14">
        <v>322</v>
      </c>
      <c r="B325" s="15" t="s">
        <v>674</v>
      </c>
      <c r="C325" s="15" t="s">
        <v>20</v>
      </c>
      <c r="D325" s="16" t="s">
        <v>86</v>
      </c>
      <c r="E325" s="16" t="s">
        <v>638</v>
      </c>
      <c r="F325" s="15"/>
      <c r="G325" s="15" t="s">
        <v>675</v>
      </c>
      <c r="H325" s="17">
        <v>73.5</v>
      </c>
      <c r="I325" s="17">
        <v>84.5</v>
      </c>
      <c r="J325" s="17">
        <f t="shared" si="29"/>
        <v>158</v>
      </c>
      <c r="K325" s="26">
        <f t="shared" si="30"/>
        <v>47.4</v>
      </c>
      <c r="L325" s="26">
        <v>84.6</v>
      </c>
      <c r="M325" s="26"/>
      <c r="N325" s="26"/>
      <c r="O325" s="26">
        <f t="shared" si="28"/>
        <v>33.84</v>
      </c>
      <c r="P325" s="26">
        <f t="shared" si="31"/>
        <v>81.24</v>
      </c>
      <c r="Q325" s="31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29"/>
      <c r="EH325" s="29"/>
      <c r="EI325" s="29"/>
      <c r="EJ325" s="29"/>
      <c r="EK325" s="29"/>
      <c r="EL325" s="29"/>
      <c r="EM325" s="29"/>
      <c r="EN325" s="29"/>
      <c r="EO325" s="29"/>
      <c r="EP325" s="29"/>
      <c r="EQ325" s="29"/>
      <c r="ER325" s="29"/>
      <c r="ES325" s="29"/>
      <c r="ET325" s="29"/>
      <c r="EU325" s="29"/>
      <c r="EV325" s="29"/>
      <c r="EW325" s="29"/>
      <c r="EX325" s="29"/>
      <c r="EY325" s="29"/>
      <c r="EZ325" s="29"/>
      <c r="FA325" s="29"/>
      <c r="FB325" s="29"/>
      <c r="FC325" s="29"/>
      <c r="FD325" s="29"/>
      <c r="FE325" s="29"/>
      <c r="FF325" s="29"/>
      <c r="FG325" s="29"/>
      <c r="FH325" s="29"/>
      <c r="FI325" s="29"/>
      <c r="FJ325" s="29"/>
      <c r="FK325" s="29"/>
      <c r="FL325" s="29"/>
      <c r="FM325" s="29"/>
      <c r="FN325" s="29"/>
      <c r="FO325" s="29"/>
      <c r="FP325" s="29"/>
      <c r="FQ325" s="29"/>
      <c r="FR325" s="29"/>
      <c r="FS325" s="29"/>
      <c r="FT325" s="29"/>
      <c r="FU325" s="29"/>
      <c r="FV325" s="29"/>
      <c r="FW325" s="29"/>
      <c r="FX325" s="29"/>
      <c r="FY325" s="29"/>
    </row>
    <row r="326" spans="1:181" s="3" customFormat="1" ht="18.75" customHeight="1">
      <c r="A326" s="14">
        <v>323</v>
      </c>
      <c r="B326" s="15" t="s">
        <v>676</v>
      </c>
      <c r="C326" s="15" t="s">
        <v>20</v>
      </c>
      <c r="D326" s="16" t="s">
        <v>86</v>
      </c>
      <c r="E326" s="16" t="s">
        <v>638</v>
      </c>
      <c r="F326" s="15"/>
      <c r="G326" s="15" t="s">
        <v>677</v>
      </c>
      <c r="H326" s="17">
        <v>71</v>
      </c>
      <c r="I326" s="17">
        <v>86.5</v>
      </c>
      <c r="J326" s="17">
        <f t="shared" si="29"/>
        <v>157.5</v>
      </c>
      <c r="K326" s="26">
        <f t="shared" si="30"/>
        <v>47.25</v>
      </c>
      <c r="L326" s="26">
        <v>83</v>
      </c>
      <c r="M326" s="26"/>
      <c r="N326" s="26"/>
      <c r="O326" s="26">
        <f t="shared" si="28"/>
        <v>33.2</v>
      </c>
      <c r="P326" s="26">
        <f t="shared" si="31"/>
        <v>80.45</v>
      </c>
      <c r="Q326" s="31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"/>
      <c r="EH326" s="29"/>
      <c r="EI326" s="29"/>
      <c r="EJ326" s="29"/>
      <c r="EK326" s="29"/>
      <c r="EL326" s="29"/>
      <c r="EM326" s="29"/>
      <c r="EN326" s="29"/>
      <c r="EO326" s="29"/>
      <c r="EP326" s="29"/>
      <c r="EQ326" s="29"/>
      <c r="ER326" s="29"/>
      <c r="ES326" s="29"/>
      <c r="ET326" s="29"/>
      <c r="EU326" s="29"/>
      <c r="EV326" s="29"/>
      <c r="EW326" s="29"/>
      <c r="EX326" s="29"/>
      <c r="EY326" s="29"/>
      <c r="EZ326" s="29"/>
      <c r="FA326" s="29"/>
      <c r="FB326" s="29"/>
      <c r="FC326" s="29"/>
      <c r="FD326" s="29"/>
      <c r="FE326" s="29"/>
      <c r="FF326" s="29"/>
      <c r="FG326" s="29"/>
      <c r="FH326" s="29"/>
      <c r="FI326" s="29"/>
      <c r="FJ326" s="29"/>
      <c r="FK326" s="29"/>
      <c r="FL326" s="29"/>
      <c r="FM326" s="29"/>
      <c r="FN326" s="29"/>
      <c r="FO326" s="29"/>
      <c r="FP326" s="29"/>
      <c r="FQ326" s="29"/>
      <c r="FR326" s="29"/>
      <c r="FS326" s="29"/>
      <c r="FT326" s="29"/>
      <c r="FU326" s="29"/>
      <c r="FV326" s="29"/>
      <c r="FW326" s="29"/>
      <c r="FX326" s="29"/>
      <c r="FY326" s="29"/>
    </row>
    <row r="327" spans="1:181" s="3" customFormat="1" ht="18.75" customHeight="1">
      <c r="A327" s="14">
        <v>324</v>
      </c>
      <c r="B327" s="15" t="s">
        <v>678</v>
      </c>
      <c r="C327" s="15" t="s">
        <v>20</v>
      </c>
      <c r="D327" s="16" t="s">
        <v>86</v>
      </c>
      <c r="E327" s="16" t="s">
        <v>638</v>
      </c>
      <c r="F327" s="15"/>
      <c r="G327" s="15" t="s">
        <v>679</v>
      </c>
      <c r="H327" s="17">
        <v>74.5</v>
      </c>
      <c r="I327" s="17">
        <v>82.5</v>
      </c>
      <c r="J327" s="17">
        <f t="shared" si="29"/>
        <v>157</v>
      </c>
      <c r="K327" s="26">
        <f t="shared" si="30"/>
        <v>47.1</v>
      </c>
      <c r="L327" s="26">
        <v>81.6</v>
      </c>
      <c r="M327" s="26"/>
      <c r="N327" s="26"/>
      <c r="O327" s="26">
        <f t="shared" si="28"/>
        <v>32.64</v>
      </c>
      <c r="P327" s="26">
        <f t="shared" si="31"/>
        <v>79.74</v>
      </c>
      <c r="Q327" s="31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  <c r="DM327" s="29"/>
      <c r="DN327" s="29"/>
      <c r="DO327" s="29"/>
      <c r="DP327" s="29"/>
      <c r="DQ327" s="29"/>
      <c r="DR327" s="29"/>
      <c r="DS327" s="29"/>
      <c r="DT327" s="29"/>
      <c r="DU327" s="29"/>
      <c r="DV327" s="29"/>
      <c r="DW327" s="29"/>
      <c r="DX327" s="29"/>
      <c r="DY327" s="29"/>
      <c r="DZ327" s="29"/>
      <c r="EA327" s="29"/>
      <c r="EB327" s="29"/>
      <c r="EC327" s="29"/>
      <c r="ED327" s="29"/>
      <c r="EE327" s="29"/>
      <c r="EF327" s="29"/>
      <c r="EG327" s="29"/>
      <c r="EH327" s="29"/>
      <c r="EI327" s="29"/>
      <c r="EJ327" s="29"/>
      <c r="EK327" s="29"/>
      <c r="EL327" s="29"/>
      <c r="EM327" s="29"/>
      <c r="EN327" s="29"/>
      <c r="EO327" s="29"/>
      <c r="EP327" s="29"/>
      <c r="EQ327" s="29"/>
      <c r="ER327" s="29"/>
      <c r="ES327" s="29"/>
      <c r="ET327" s="29"/>
      <c r="EU327" s="29"/>
      <c r="EV327" s="29"/>
      <c r="EW327" s="29"/>
      <c r="EX327" s="29"/>
      <c r="EY327" s="29"/>
      <c r="EZ327" s="29"/>
      <c r="FA327" s="29"/>
      <c r="FB327" s="29"/>
      <c r="FC327" s="29"/>
      <c r="FD327" s="29"/>
      <c r="FE327" s="29"/>
      <c r="FF327" s="29"/>
      <c r="FG327" s="29"/>
      <c r="FH327" s="29"/>
      <c r="FI327" s="29"/>
      <c r="FJ327" s="29"/>
      <c r="FK327" s="29"/>
      <c r="FL327" s="29"/>
      <c r="FM327" s="29"/>
      <c r="FN327" s="29"/>
      <c r="FO327" s="29"/>
      <c r="FP327" s="29"/>
      <c r="FQ327" s="29"/>
      <c r="FR327" s="29"/>
      <c r="FS327" s="29"/>
      <c r="FT327" s="29"/>
      <c r="FU327" s="29"/>
      <c r="FV327" s="29"/>
      <c r="FW327" s="29"/>
      <c r="FX327" s="29"/>
      <c r="FY327" s="29"/>
    </row>
    <row r="328" spans="1:181" s="3" customFormat="1" ht="18.75" customHeight="1">
      <c r="A328" s="14">
        <v>325</v>
      </c>
      <c r="B328" s="15" t="s">
        <v>680</v>
      </c>
      <c r="C328" s="15" t="s">
        <v>20</v>
      </c>
      <c r="D328" s="16" t="s">
        <v>681</v>
      </c>
      <c r="E328" s="16" t="s">
        <v>682</v>
      </c>
      <c r="F328" s="15"/>
      <c r="G328" s="15" t="s">
        <v>683</v>
      </c>
      <c r="H328" s="17">
        <v>87</v>
      </c>
      <c r="I328" s="17">
        <v>86</v>
      </c>
      <c r="J328" s="17">
        <f t="shared" si="29"/>
        <v>173</v>
      </c>
      <c r="K328" s="26">
        <f t="shared" si="30"/>
        <v>51.9</v>
      </c>
      <c r="L328" s="26">
        <v>86.4</v>
      </c>
      <c r="M328" s="26"/>
      <c r="N328" s="26"/>
      <c r="O328" s="26">
        <f t="shared" si="28"/>
        <v>34.56</v>
      </c>
      <c r="P328" s="26">
        <f t="shared" si="31"/>
        <v>86.46</v>
      </c>
      <c r="Q328" s="28" t="s">
        <v>24</v>
      </c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</row>
    <row r="329" spans="1:181" s="3" customFormat="1" ht="18.75" customHeight="1">
      <c r="A329" s="14">
        <v>326</v>
      </c>
      <c r="B329" s="15" t="s">
        <v>684</v>
      </c>
      <c r="C329" s="15" t="s">
        <v>20</v>
      </c>
      <c r="D329" s="16" t="s">
        <v>681</v>
      </c>
      <c r="E329" s="16" t="s">
        <v>682</v>
      </c>
      <c r="F329" s="15"/>
      <c r="G329" s="15" t="s">
        <v>685</v>
      </c>
      <c r="H329" s="17">
        <v>85</v>
      </c>
      <c r="I329" s="17">
        <v>87</v>
      </c>
      <c r="J329" s="17">
        <f t="shared" si="29"/>
        <v>172</v>
      </c>
      <c r="K329" s="26">
        <f t="shared" si="30"/>
        <v>51.6</v>
      </c>
      <c r="L329" s="26">
        <v>85</v>
      </c>
      <c r="M329" s="26"/>
      <c r="N329" s="26"/>
      <c r="O329" s="26">
        <f t="shared" si="28"/>
        <v>34</v>
      </c>
      <c r="P329" s="26">
        <f t="shared" si="31"/>
        <v>85.6</v>
      </c>
      <c r="Q329" s="28" t="s">
        <v>24</v>
      </c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</row>
    <row r="330" spans="1:181" s="3" customFormat="1" ht="18.75" customHeight="1">
      <c r="A330" s="14">
        <v>327</v>
      </c>
      <c r="B330" s="15" t="s">
        <v>686</v>
      </c>
      <c r="C330" s="15" t="s">
        <v>20</v>
      </c>
      <c r="D330" s="16" t="s">
        <v>681</v>
      </c>
      <c r="E330" s="16" t="s">
        <v>682</v>
      </c>
      <c r="F330" s="15"/>
      <c r="G330" s="15" t="s">
        <v>687</v>
      </c>
      <c r="H330" s="17">
        <v>85</v>
      </c>
      <c r="I330" s="17">
        <v>85</v>
      </c>
      <c r="J330" s="17">
        <f t="shared" si="29"/>
        <v>170</v>
      </c>
      <c r="K330" s="26">
        <f t="shared" si="30"/>
        <v>51</v>
      </c>
      <c r="L330" s="26">
        <v>87.6</v>
      </c>
      <c r="M330" s="26"/>
      <c r="N330" s="26"/>
      <c r="O330" s="26">
        <f t="shared" si="28"/>
        <v>35.04</v>
      </c>
      <c r="P330" s="26">
        <f t="shared" si="31"/>
        <v>86.04</v>
      </c>
      <c r="Q330" s="28" t="s">
        <v>24</v>
      </c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</row>
    <row r="331" spans="1:181" s="3" customFormat="1" ht="18.75" customHeight="1">
      <c r="A331" s="14">
        <v>328</v>
      </c>
      <c r="B331" s="15" t="s">
        <v>688</v>
      </c>
      <c r="C331" s="15" t="s">
        <v>20</v>
      </c>
      <c r="D331" s="16" t="s">
        <v>681</v>
      </c>
      <c r="E331" s="16" t="s">
        <v>682</v>
      </c>
      <c r="F331" s="15"/>
      <c r="G331" s="15" t="s">
        <v>689</v>
      </c>
      <c r="H331" s="17">
        <v>82</v>
      </c>
      <c r="I331" s="17">
        <v>86</v>
      </c>
      <c r="J331" s="17">
        <f t="shared" si="29"/>
        <v>168</v>
      </c>
      <c r="K331" s="26">
        <f t="shared" si="30"/>
        <v>50.4</v>
      </c>
      <c r="L331" s="26">
        <v>83.2</v>
      </c>
      <c r="M331" s="26"/>
      <c r="N331" s="26"/>
      <c r="O331" s="26">
        <f t="shared" si="28"/>
        <v>33.28</v>
      </c>
      <c r="P331" s="26">
        <f t="shared" si="31"/>
        <v>83.68</v>
      </c>
      <c r="Q331" s="28" t="s">
        <v>24</v>
      </c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  <c r="DM331" s="29"/>
      <c r="DN331" s="29"/>
      <c r="DO331" s="29"/>
      <c r="DP331" s="29"/>
      <c r="DQ331" s="29"/>
      <c r="DR331" s="29"/>
      <c r="DS331" s="29"/>
      <c r="DT331" s="29"/>
      <c r="DU331" s="29"/>
      <c r="DV331" s="29"/>
      <c r="DW331" s="29"/>
      <c r="DX331" s="29"/>
      <c r="DY331" s="29"/>
      <c r="DZ331" s="29"/>
      <c r="EA331" s="29"/>
      <c r="EB331" s="29"/>
      <c r="EC331" s="29"/>
      <c r="ED331" s="29"/>
      <c r="EE331" s="29"/>
      <c r="EF331" s="29"/>
      <c r="EG331" s="29"/>
      <c r="EH331" s="29"/>
      <c r="EI331" s="29"/>
      <c r="EJ331" s="29"/>
      <c r="EK331" s="29"/>
      <c r="EL331" s="29"/>
      <c r="EM331" s="29"/>
      <c r="EN331" s="29"/>
      <c r="EO331" s="29"/>
      <c r="EP331" s="29"/>
      <c r="EQ331" s="29"/>
      <c r="ER331" s="29"/>
      <c r="ES331" s="29"/>
      <c r="ET331" s="29"/>
      <c r="EU331" s="29"/>
      <c r="EV331" s="29"/>
      <c r="EW331" s="29"/>
      <c r="EX331" s="29"/>
      <c r="EY331" s="29"/>
      <c r="EZ331" s="29"/>
      <c r="FA331" s="29"/>
      <c r="FB331" s="29"/>
      <c r="FC331" s="29"/>
      <c r="FD331" s="29"/>
      <c r="FE331" s="29"/>
      <c r="FF331" s="29"/>
      <c r="FG331" s="29"/>
      <c r="FH331" s="29"/>
      <c r="FI331" s="29"/>
      <c r="FJ331" s="29"/>
      <c r="FK331" s="29"/>
      <c r="FL331" s="29"/>
      <c r="FM331" s="29"/>
      <c r="FN331" s="29"/>
      <c r="FO331" s="29"/>
      <c r="FP331" s="29"/>
      <c r="FQ331" s="29"/>
      <c r="FR331" s="29"/>
      <c r="FS331" s="29"/>
      <c r="FT331" s="29"/>
      <c r="FU331" s="29"/>
      <c r="FV331" s="29"/>
      <c r="FW331" s="29"/>
      <c r="FX331" s="29"/>
      <c r="FY331" s="29"/>
    </row>
    <row r="332" spans="1:181" s="3" customFormat="1" ht="18.75" customHeight="1">
      <c r="A332" s="14">
        <v>329</v>
      </c>
      <c r="B332" s="15" t="s">
        <v>690</v>
      </c>
      <c r="C332" s="15" t="s">
        <v>20</v>
      </c>
      <c r="D332" s="16" t="s">
        <v>681</v>
      </c>
      <c r="E332" s="16" t="s">
        <v>682</v>
      </c>
      <c r="F332" s="15"/>
      <c r="G332" s="15" t="s">
        <v>691</v>
      </c>
      <c r="H332" s="17">
        <v>83</v>
      </c>
      <c r="I332" s="17">
        <v>84</v>
      </c>
      <c r="J332" s="17">
        <f t="shared" si="29"/>
        <v>167</v>
      </c>
      <c r="K332" s="26">
        <f t="shared" si="30"/>
        <v>50.1</v>
      </c>
      <c r="L332" s="26">
        <v>83.8</v>
      </c>
      <c r="M332" s="26"/>
      <c r="N332" s="26"/>
      <c r="O332" s="26">
        <f t="shared" si="28"/>
        <v>33.52</v>
      </c>
      <c r="P332" s="26">
        <f t="shared" si="31"/>
        <v>83.62</v>
      </c>
      <c r="Q332" s="28" t="s">
        <v>24</v>
      </c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"/>
      <c r="EH332" s="29"/>
      <c r="EI332" s="29"/>
      <c r="EJ332" s="29"/>
      <c r="EK332" s="29"/>
      <c r="EL332" s="29"/>
      <c r="EM332" s="29"/>
      <c r="EN332" s="29"/>
      <c r="EO332" s="29"/>
      <c r="EP332" s="29"/>
      <c r="EQ332" s="29"/>
      <c r="ER332" s="29"/>
      <c r="ES332" s="29"/>
      <c r="ET332" s="29"/>
      <c r="EU332" s="29"/>
      <c r="EV332" s="29"/>
      <c r="EW332" s="29"/>
      <c r="EX332" s="29"/>
      <c r="EY332" s="29"/>
      <c r="EZ332" s="29"/>
      <c r="FA332" s="29"/>
      <c r="FB332" s="29"/>
      <c r="FC332" s="29"/>
      <c r="FD332" s="29"/>
      <c r="FE332" s="29"/>
      <c r="FF332" s="29"/>
      <c r="FG332" s="29"/>
      <c r="FH332" s="29"/>
      <c r="FI332" s="29"/>
      <c r="FJ332" s="29"/>
      <c r="FK332" s="29"/>
      <c r="FL332" s="29"/>
      <c r="FM332" s="29"/>
      <c r="FN332" s="29"/>
      <c r="FO332" s="29"/>
      <c r="FP332" s="29"/>
      <c r="FQ332" s="29"/>
      <c r="FR332" s="29"/>
      <c r="FS332" s="29"/>
      <c r="FT332" s="29"/>
      <c r="FU332" s="29"/>
      <c r="FV332" s="29"/>
      <c r="FW332" s="29"/>
      <c r="FX332" s="29"/>
      <c r="FY332" s="29"/>
    </row>
    <row r="333" spans="1:181" s="3" customFormat="1" ht="18.75" customHeight="1">
      <c r="A333" s="14">
        <v>330</v>
      </c>
      <c r="B333" s="15" t="s">
        <v>692</v>
      </c>
      <c r="C333" s="15" t="s">
        <v>20</v>
      </c>
      <c r="D333" s="16" t="s">
        <v>681</v>
      </c>
      <c r="E333" s="16" t="s">
        <v>682</v>
      </c>
      <c r="F333" s="15"/>
      <c r="G333" s="15" t="s">
        <v>693</v>
      </c>
      <c r="H333" s="17">
        <v>84</v>
      </c>
      <c r="I333" s="17">
        <v>82</v>
      </c>
      <c r="J333" s="17">
        <f t="shared" si="29"/>
        <v>166</v>
      </c>
      <c r="K333" s="26">
        <f t="shared" si="30"/>
        <v>49.8</v>
      </c>
      <c r="L333" s="26">
        <v>85.6</v>
      </c>
      <c r="M333" s="26"/>
      <c r="N333" s="26"/>
      <c r="O333" s="26">
        <f t="shared" si="28"/>
        <v>34.24</v>
      </c>
      <c r="P333" s="26">
        <f t="shared" si="31"/>
        <v>84.04</v>
      </c>
      <c r="Q333" s="28" t="s">
        <v>24</v>
      </c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  <c r="DL333" s="29"/>
      <c r="DM333" s="29"/>
      <c r="DN333" s="29"/>
      <c r="DO333" s="29"/>
      <c r="DP333" s="29"/>
      <c r="DQ333" s="29"/>
      <c r="DR333" s="29"/>
      <c r="DS333" s="29"/>
      <c r="DT333" s="29"/>
      <c r="DU333" s="29"/>
      <c r="DV333" s="29"/>
      <c r="DW333" s="29"/>
      <c r="DX333" s="29"/>
      <c r="DY333" s="29"/>
      <c r="DZ333" s="29"/>
      <c r="EA333" s="29"/>
      <c r="EB333" s="29"/>
      <c r="EC333" s="29"/>
      <c r="ED333" s="29"/>
      <c r="EE333" s="29"/>
      <c r="EF333" s="29"/>
      <c r="EG333" s="29"/>
      <c r="EH333" s="29"/>
      <c r="EI333" s="29"/>
      <c r="EJ333" s="29"/>
      <c r="EK333" s="29"/>
      <c r="EL333" s="29"/>
      <c r="EM333" s="29"/>
      <c r="EN333" s="29"/>
      <c r="EO333" s="29"/>
      <c r="EP333" s="29"/>
      <c r="EQ333" s="29"/>
      <c r="ER333" s="29"/>
      <c r="ES333" s="29"/>
      <c r="ET333" s="29"/>
      <c r="EU333" s="29"/>
      <c r="EV333" s="29"/>
      <c r="EW333" s="29"/>
      <c r="EX333" s="29"/>
      <c r="EY333" s="29"/>
      <c r="EZ333" s="29"/>
      <c r="FA333" s="29"/>
      <c r="FB333" s="29"/>
      <c r="FC333" s="29"/>
      <c r="FD333" s="29"/>
      <c r="FE333" s="29"/>
      <c r="FF333" s="29"/>
      <c r="FG333" s="29"/>
      <c r="FH333" s="29"/>
      <c r="FI333" s="29"/>
      <c r="FJ333" s="29"/>
      <c r="FK333" s="29"/>
      <c r="FL333" s="29"/>
      <c r="FM333" s="29"/>
      <c r="FN333" s="29"/>
      <c r="FO333" s="29"/>
      <c r="FP333" s="29"/>
      <c r="FQ333" s="29"/>
      <c r="FR333" s="29"/>
      <c r="FS333" s="29"/>
      <c r="FT333" s="29"/>
      <c r="FU333" s="29"/>
      <c r="FV333" s="29"/>
      <c r="FW333" s="29"/>
      <c r="FX333" s="29"/>
      <c r="FY333" s="29"/>
    </row>
    <row r="334" spans="1:181" s="3" customFormat="1" ht="18.75" customHeight="1">
      <c r="A334" s="14">
        <v>331</v>
      </c>
      <c r="B334" s="15" t="s">
        <v>694</v>
      </c>
      <c r="C334" s="15" t="s">
        <v>20</v>
      </c>
      <c r="D334" s="16" t="s">
        <v>681</v>
      </c>
      <c r="E334" s="16" t="s">
        <v>682</v>
      </c>
      <c r="F334" s="15"/>
      <c r="G334" s="15" t="s">
        <v>695</v>
      </c>
      <c r="H334" s="17">
        <v>81</v>
      </c>
      <c r="I334" s="17">
        <v>84</v>
      </c>
      <c r="J334" s="17">
        <f t="shared" si="29"/>
        <v>165</v>
      </c>
      <c r="K334" s="26">
        <f t="shared" si="30"/>
        <v>49.5</v>
      </c>
      <c r="L334" s="26">
        <v>85.6</v>
      </c>
      <c r="M334" s="26"/>
      <c r="N334" s="26"/>
      <c r="O334" s="26">
        <f t="shared" si="28"/>
        <v>34.24</v>
      </c>
      <c r="P334" s="26">
        <f t="shared" si="31"/>
        <v>83.74</v>
      </c>
      <c r="Q334" s="28" t="s">
        <v>24</v>
      </c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29"/>
      <c r="DS334" s="29"/>
      <c r="DT334" s="29"/>
      <c r="DU334" s="29"/>
      <c r="DV334" s="29"/>
      <c r="DW334" s="29"/>
      <c r="DX334" s="29"/>
      <c r="DY334" s="29"/>
      <c r="DZ334" s="29"/>
      <c r="EA334" s="29"/>
      <c r="EB334" s="29"/>
      <c r="EC334" s="29"/>
      <c r="ED334" s="29"/>
      <c r="EE334" s="29"/>
      <c r="EF334" s="29"/>
      <c r="EG334" s="29"/>
      <c r="EH334" s="29"/>
      <c r="EI334" s="29"/>
      <c r="EJ334" s="29"/>
      <c r="EK334" s="29"/>
      <c r="EL334" s="29"/>
      <c r="EM334" s="29"/>
      <c r="EN334" s="29"/>
      <c r="EO334" s="29"/>
      <c r="EP334" s="29"/>
      <c r="EQ334" s="29"/>
      <c r="ER334" s="29"/>
      <c r="ES334" s="29"/>
      <c r="ET334" s="29"/>
      <c r="EU334" s="29"/>
      <c r="EV334" s="29"/>
      <c r="EW334" s="29"/>
      <c r="EX334" s="29"/>
      <c r="EY334" s="29"/>
      <c r="EZ334" s="29"/>
      <c r="FA334" s="29"/>
      <c r="FB334" s="29"/>
      <c r="FC334" s="29"/>
      <c r="FD334" s="29"/>
      <c r="FE334" s="29"/>
      <c r="FF334" s="29"/>
      <c r="FG334" s="29"/>
      <c r="FH334" s="29"/>
      <c r="FI334" s="29"/>
      <c r="FJ334" s="29"/>
      <c r="FK334" s="29"/>
      <c r="FL334" s="29"/>
      <c r="FM334" s="29"/>
      <c r="FN334" s="29"/>
      <c r="FO334" s="29"/>
      <c r="FP334" s="29"/>
      <c r="FQ334" s="29"/>
      <c r="FR334" s="29"/>
      <c r="FS334" s="29"/>
      <c r="FT334" s="29"/>
      <c r="FU334" s="29"/>
      <c r="FV334" s="29"/>
      <c r="FW334" s="29"/>
      <c r="FX334" s="29"/>
      <c r="FY334" s="29"/>
    </row>
    <row r="335" spans="1:181" s="3" customFormat="1" ht="18.75" customHeight="1">
      <c r="A335" s="14">
        <v>332</v>
      </c>
      <c r="B335" s="15" t="s">
        <v>696</v>
      </c>
      <c r="C335" s="15" t="s">
        <v>20</v>
      </c>
      <c r="D335" s="16" t="s">
        <v>681</v>
      </c>
      <c r="E335" s="16" t="s">
        <v>682</v>
      </c>
      <c r="F335" s="15"/>
      <c r="G335" s="15" t="s">
        <v>697</v>
      </c>
      <c r="H335" s="17">
        <v>80</v>
      </c>
      <c r="I335" s="17">
        <v>83</v>
      </c>
      <c r="J335" s="17">
        <f t="shared" si="29"/>
        <v>163</v>
      </c>
      <c r="K335" s="26">
        <f t="shared" si="30"/>
        <v>48.9</v>
      </c>
      <c r="L335" s="26">
        <v>85.6</v>
      </c>
      <c r="M335" s="26"/>
      <c r="N335" s="26"/>
      <c r="O335" s="26">
        <f t="shared" si="28"/>
        <v>34.24</v>
      </c>
      <c r="P335" s="26">
        <f t="shared" si="31"/>
        <v>83.14</v>
      </c>
      <c r="Q335" s="28" t="s">
        <v>24</v>
      </c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  <c r="DL335" s="29"/>
      <c r="DM335" s="29"/>
      <c r="DN335" s="29"/>
      <c r="DO335" s="29"/>
      <c r="DP335" s="29"/>
      <c r="DQ335" s="29"/>
      <c r="DR335" s="29"/>
      <c r="DS335" s="29"/>
      <c r="DT335" s="29"/>
      <c r="DU335" s="29"/>
      <c r="DV335" s="29"/>
      <c r="DW335" s="29"/>
      <c r="DX335" s="29"/>
      <c r="DY335" s="29"/>
      <c r="DZ335" s="29"/>
      <c r="EA335" s="29"/>
      <c r="EB335" s="29"/>
      <c r="EC335" s="29"/>
      <c r="ED335" s="29"/>
      <c r="EE335" s="29"/>
      <c r="EF335" s="29"/>
      <c r="EG335" s="29"/>
      <c r="EH335" s="29"/>
      <c r="EI335" s="29"/>
      <c r="EJ335" s="29"/>
      <c r="EK335" s="29"/>
      <c r="EL335" s="29"/>
      <c r="EM335" s="29"/>
      <c r="EN335" s="29"/>
      <c r="EO335" s="29"/>
      <c r="EP335" s="29"/>
      <c r="EQ335" s="29"/>
      <c r="ER335" s="29"/>
      <c r="ES335" s="29"/>
      <c r="ET335" s="29"/>
      <c r="EU335" s="29"/>
      <c r="EV335" s="29"/>
      <c r="EW335" s="29"/>
      <c r="EX335" s="29"/>
      <c r="EY335" s="29"/>
      <c r="EZ335" s="29"/>
      <c r="FA335" s="29"/>
      <c r="FB335" s="29"/>
      <c r="FC335" s="29"/>
      <c r="FD335" s="29"/>
      <c r="FE335" s="29"/>
      <c r="FF335" s="29"/>
      <c r="FG335" s="29"/>
      <c r="FH335" s="29"/>
      <c r="FI335" s="29"/>
      <c r="FJ335" s="29"/>
      <c r="FK335" s="29"/>
      <c r="FL335" s="29"/>
      <c r="FM335" s="29"/>
      <c r="FN335" s="29"/>
      <c r="FO335" s="29"/>
      <c r="FP335" s="29"/>
      <c r="FQ335" s="29"/>
      <c r="FR335" s="29"/>
      <c r="FS335" s="29"/>
      <c r="FT335" s="29"/>
      <c r="FU335" s="29"/>
      <c r="FV335" s="29"/>
      <c r="FW335" s="29"/>
      <c r="FX335" s="29"/>
      <c r="FY335" s="29"/>
    </row>
    <row r="336" spans="1:181" s="3" customFormat="1" ht="18.75" customHeight="1">
      <c r="A336" s="14">
        <v>333</v>
      </c>
      <c r="B336" s="15" t="s">
        <v>698</v>
      </c>
      <c r="C336" s="15" t="s">
        <v>20</v>
      </c>
      <c r="D336" s="16" t="s">
        <v>681</v>
      </c>
      <c r="E336" s="16" t="s">
        <v>682</v>
      </c>
      <c r="F336" s="15"/>
      <c r="G336" s="15" t="s">
        <v>699</v>
      </c>
      <c r="H336" s="17">
        <v>77</v>
      </c>
      <c r="I336" s="17">
        <v>86</v>
      </c>
      <c r="J336" s="17">
        <f t="shared" si="29"/>
        <v>163</v>
      </c>
      <c r="K336" s="26">
        <f t="shared" si="30"/>
        <v>48.9</v>
      </c>
      <c r="L336" s="26">
        <v>86.8</v>
      </c>
      <c r="M336" s="26"/>
      <c r="N336" s="26"/>
      <c r="O336" s="26">
        <f t="shared" si="28"/>
        <v>34.72</v>
      </c>
      <c r="P336" s="26">
        <f t="shared" si="31"/>
        <v>83.62</v>
      </c>
      <c r="Q336" s="28" t="s">
        <v>24</v>
      </c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  <c r="DZ336" s="29"/>
      <c r="EA336" s="29"/>
      <c r="EB336" s="29"/>
      <c r="EC336" s="29"/>
      <c r="ED336" s="29"/>
      <c r="EE336" s="29"/>
      <c r="EF336" s="29"/>
      <c r="EG336" s="29"/>
      <c r="EH336" s="29"/>
      <c r="EI336" s="29"/>
      <c r="EJ336" s="29"/>
      <c r="EK336" s="29"/>
      <c r="EL336" s="29"/>
      <c r="EM336" s="29"/>
      <c r="EN336" s="29"/>
      <c r="EO336" s="29"/>
      <c r="EP336" s="29"/>
      <c r="EQ336" s="29"/>
      <c r="ER336" s="29"/>
      <c r="ES336" s="29"/>
      <c r="ET336" s="29"/>
      <c r="EU336" s="29"/>
      <c r="EV336" s="29"/>
      <c r="EW336" s="29"/>
      <c r="EX336" s="29"/>
      <c r="EY336" s="29"/>
      <c r="EZ336" s="29"/>
      <c r="FA336" s="29"/>
      <c r="FB336" s="29"/>
      <c r="FC336" s="29"/>
      <c r="FD336" s="29"/>
      <c r="FE336" s="29"/>
      <c r="FF336" s="29"/>
      <c r="FG336" s="29"/>
      <c r="FH336" s="29"/>
      <c r="FI336" s="29"/>
      <c r="FJ336" s="29"/>
      <c r="FK336" s="29"/>
      <c r="FL336" s="29"/>
      <c r="FM336" s="29"/>
      <c r="FN336" s="29"/>
      <c r="FO336" s="29"/>
      <c r="FP336" s="29"/>
      <c r="FQ336" s="29"/>
      <c r="FR336" s="29"/>
      <c r="FS336" s="29"/>
      <c r="FT336" s="29"/>
      <c r="FU336" s="29"/>
      <c r="FV336" s="29"/>
      <c r="FW336" s="29"/>
      <c r="FX336" s="29"/>
      <c r="FY336" s="29"/>
    </row>
    <row r="337" spans="1:181" s="3" customFormat="1" ht="18.75" customHeight="1">
      <c r="A337" s="14">
        <v>334</v>
      </c>
      <c r="B337" s="15" t="s">
        <v>700</v>
      </c>
      <c r="C337" s="15" t="s">
        <v>20</v>
      </c>
      <c r="D337" s="16" t="s">
        <v>681</v>
      </c>
      <c r="E337" s="16" t="s">
        <v>682</v>
      </c>
      <c r="F337" s="15"/>
      <c r="G337" s="15" t="s">
        <v>701</v>
      </c>
      <c r="H337" s="17">
        <v>78</v>
      </c>
      <c r="I337" s="17">
        <v>85</v>
      </c>
      <c r="J337" s="17">
        <f t="shared" si="29"/>
        <v>163</v>
      </c>
      <c r="K337" s="26">
        <f t="shared" si="30"/>
        <v>48.9</v>
      </c>
      <c r="L337" s="26">
        <v>85.2</v>
      </c>
      <c r="M337" s="26"/>
      <c r="N337" s="26"/>
      <c r="O337" s="26">
        <f t="shared" si="28"/>
        <v>34.08</v>
      </c>
      <c r="P337" s="26">
        <f t="shared" si="31"/>
        <v>82.98</v>
      </c>
      <c r="Q337" s="28" t="s">
        <v>24</v>
      </c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  <c r="DK337" s="29"/>
      <c r="DL337" s="29"/>
      <c r="DM337" s="29"/>
      <c r="DN337" s="29"/>
      <c r="DO337" s="29"/>
      <c r="DP337" s="29"/>
      <c r="DQ337" s="29"/>
      <c r="DR337" s="29"/>
      <c r="DS337" s="29"/>
      <c r="DT337" s="29"/>
      <c r="DU337" s="29"/>
      <c r="DV337" s="29"/>
      <c r="DW337" s="29"/>
      <c r="DX337" s="29"/>
      <c r="DY337" s="29"/>
      <c r="DZ337" s="29"/>
      <c r="EA337" s="29"/>
      <c r="EB337" s="29"/>
      <c r="EC337" s="29"/>
      <c r="ED337" s="29"/>
      <c r="EE337" s="29"/>
      <c r="EF337" s="29"/>
      <c r="EG337" s="29"/>
      <c r="EH337" s="29"/>
      <c r="EI337" s="29"/>
      <c r="EJ337" s="29"/>
      <c r="EK337" s="29"/>
      <c r="EL337" s="29"/>
      <c r="EM337" s="29"/>
      <c r="EN337" s="29"/>
      <c r="EO337" s="29"/>
      <c r="EP337" s="29"/>
      <c r="EQ337" s="29"/>
      <c r="ER337" s="29"/>
      <c r="ES337" s="29"/>
      <c r="ET337" s="29"/>
      <c r="EU337" s="29"/>
      <c r="EV337" s="29"/>
      <c r="EW337" s="29"/>
      <c r="EX337" s="29"/>
      <c r="EY337" s="29"/>
      <c r="EZ337" s="29"/>
      <c r="FA337" s="29"/>
      <c r="FB337" s="29"/>
      <c r="FC337" s="29"/>
      <c r="FD337" s="29"/>
      <c r="FE337" s="29"/>
      <c r="FF337" s="29"/>
      <c r="FG337" s="29"/>
      <c r="FH337" s="29"/>
      <c r="FI337" s="29"/>
      <c r="FJ337" s="29"/>
      <c r="FK337" s="29"/>
      <c r="FL337" s="29"/>
      <c r="FM337" s="29"/>
      <c r="FN337" s="29"/>
      <c r="FO337" s="29"/>
      <c r="FP337" s="29"/>
      <c r="FQ337" s="29"/>
      <c r="FR337" s="29"/>
      <c r="FS337" s="29"/>
      <c r="FT337" s="29"/>
      <c r="FU337" s="29"/>
      <c r="FV337" s="29"/>
      <c r="FW337" s="29"/>
      <c r="FX337" s="29"/>
      <c r="FY337" s="29"/>
    </row>
    <row r="338" spans="1:181" s="3" customFormat="1" ht="18.75" customHeight="1">
      <c r="A338" s="14">
        <v>335</v>
      </c>
      <c r="B338" s="15" t="s">
        <v>702</v>
      </c>
      <c r="C338" s="15" t="s">
        <v>20</v>
      </c>
      <c r="D338" s="16" t="s">
        <v>681</v>
      </c>
      <c r="E338" s="16" t="s">
        <v>682</v>
      </c>
      <c r="F338" s="15"/>
      <c r="G338" s="15" t="s">
        <v>703</v>
      </c>
      <c r="H338" s="17">
        <v>85</v>
      </c>
      <c r="I338" s="17">
        <v>78</v>
      </c>
      <c r="J338" s="17">
        <f t="shared" si="29"/>
        <v>163</v>
      </c>
      <c r="K338" s="26">
        <f t="shared" si="30"/>
        <v>48.9</v>
      </c>
      <c r="L338" s="26">
        <v>88.6</v>
      </c>
      <c r="M338" s="26"/>
      <c r="N338" s="26"/>
      <c r="O338" s="26">
        <f t="shared" si="28"/>
        <v>35.44</v>
      </c>
      <c r="P338" s="26">
        <f t="shared" si="31"/>
        <v>84.34</v>
      </c>
      <c r="Q338" s="28" t="s">
        <v>24</v>
      </c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  <c r="DM338" s="29"/>
      <c r="DN338" s="29"/>
      <c r="DO338" s="29"/>
      <c r="DP338" s="29"/>
      <c r="DQ338" s="29"/>
      <c r="DR338" s="29"/>
      <c r="DS338" s="29"/>
      <c r="DT338" s="29"/>
      <c r="DU338" s="29"/>
      <c r="DV338" s="29"/>
      <c r="DW338" s="29"/>
      <c r="DX338" s="29"/>
      <c r="DY338" s="29"/>
      <c r="DZ338" s="29"/>
      <c r="EA338" s="29"/>
      <c r="EB338" s="29"/>
      <c r="EC338" s="29"/>
      <c r="ED338" s="29"/>
      <c r="EE338" s="29"/>
      <c r="EF338" s="29"/>
      <c r="EG338" s="29"/>
      <c r="EH338" s="29"/>
      <c r="EI338" s="29"/>
      <c r="EJ338" s="29"/>
      <c r="EK338" s="29"/>
      <c r="EL338" s="29"/>
      <c r="EM338" s="29"/>
      <c r="EN338" s="29"/>
      <c r="EO338" s="29"/>
      <c r="EP338" s="29"/>
      <c r="EQ338" s="29"/>
      <c r="ER338" s="29"/>
      <c r="ES338" s="29"/>
      <c r="ET338" s="29"/>
      <c r="EU338" s="29"/>
      <c r="EV338" s="29"/>
      <c r="EW338" s="29"/>
      <c r="EX338" s="29"/>
      <c r="EY338" s="29"/>
      <c r="EZ338" s="29"/>
      <c r="FA338" s="29"/>
      <c r="FB338" s="29"/>
      <c r="FC338" s="29"/>
      <c r="FD338" s="29"/>
      <c r="FE338" s="29"/>
      <c r="FF338" s="29"/>
      <c r="FG338" s="29"/>
      <c r="FH338" s="29"/>
      <c r="FI338" s="29"/>
      <c r="FJ338" s="29"/>
      <c r="FK338" s="29"/>
      <c r="FL338" s="29"/>
      <c r="FM338" s="29"/>
      <c r="FN338" s="29"/>
      <c r="FO338" s="29"/>
      <c r="FP338" s="29"/>
      <c r="FQ338" s="29"/>
      <c r="FR338" s="29"/>
      <c r="FS338" s="29"/>
      <c r="FT338" s="29"/>
      <c r="FU338" s="29"/>
      <c r="FV338" s="29"/>
      <c r="FW338" s="29"/>
      <c r="FX338" s="29"/>
      <c r="FY338" s="29"/>
    </row>
    <row r="339" spans="1:181" s="3" customFormat="1" ht="18.75" customHeight="1">
      <c r="A339" s="14">
        <v>336</v>
      </c>
      <c r="B339" s="15" t="s">
        <v>704</v>
      </c>
      <c r="C339" s="15" t="s">
        <v>20</v>
      </c>
      <c r="D339" s="16" t="s">
        <v>681</v>
      </c>
      <c r="E339" s="16" t="s">
        <v>682</v>
      </c>
      <c r="F339" s="15"/>
      <c r="G339" s="15" t="s">
        <v>705</v>
      </c>
      <c r="H339" s="17">
        <v>77</v>
      </c>
      <c r="I339" s="17">
        <v>85</v>
      </c>
      <c r="J339" s="17">
        <f t="shared" si="29"/>
        <v>162</v>
      </c>
      <c r="K339" s="26">
        <f t="shared" si="30"/>
        <v>48.6</v>
      </c>
      <c r="L339" s="26">
        <v>85.8</v>
      </c>
      <c r="M339" s="26"/>
      <c r="N339" s="26"/>
      <c r="O339" s="26">
        <f t="shared" si="28"/>
        <v>34.32</v>
      </c>
      <c r="P339" s="26">
        <f t="shared" si="31"/>
        <v>82.92</v>
      </c>
      <c r="Q339" s="28" t="s">
        <v>24</v>
      </c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  <c r="DL339" s="29"/>
      <c r="DM339" s="29"/>
      <c r="DN339" s="29"/>
      <c r="DO339" s="29"/>
      <c r="DP339" s="29"/>
      <c r="DQ339" s="29"/>
      <c r="DR339" s="29"/>
      <c r="DS339" s="29"/>
      <c r="DT339" s="29"/>
      <c r="DU339" s="29"/>
      <c r="DV339" s="29"/>
      <c r="DW339" s="29"/>
      <c r="DX339" s="29"/>
      <c r="DY339" s="29"/>
      <c r="DZ339" s="29"/>
      <c r="EA339" s="29"/>
      <c r="EB339" s="29"/>
      <c r="EC339" s="29"/>
      <c r="ED339" s="29"/>
      <c r="EE339" s="29"/>
      <c r="EF339" s="29"/>
      <c r="EG339" s="29"/>
      <c r="EH339" s="29"/>
      <c r="EI339" s="29"/>
      <c r="EJ339" s="29"/>
      <c r="EK339" s="29"/>
      <c r="EL339" s="29"/>
      <c r="EM339" s="29"/>
      <c r="EN339" s="29"/>
      <c r="EO339" s="29"/>
      <c r="EP339" s="29"/>
      <c r="EQ339" s="29"/>
      <c r="ER339" s="29"/>
      <c r="ES339" s="29"/>
      <c r="ET339" s="29"/>
      <c r="EU339" s="29"/>
      <c r="EV339" s="29"/>
      <c r="EW339" s="29"/>
      <c r="EX339" s="29"/>
      <c r="EY339" s="29"/>
      <c r="EZ339" s="29"/>
      <c r="FA339" s="29"/>
      <c r="FB339" s="29"/>
      <c r="FC339" s="29"/>
      <c r="FD339" s="29"/>
      <c r="FE339" s="29"/>
      <c r="FF339" s="29"/>
      <c r="FG339" s="29"/>
      <c r="FH339" s="29"/>
      <c r="FI339" s="29"/>
      <c r="FJ339" s="29"/>
      <c r="FK339" s="29"/>
      <c r="FL339" s="29"/>
      <c r="FM339" s="29"/>
      <c r="FN339" s="29"/>
      <c r="FO339" s="29"/>
      <c r="FP339" s="29"/>
      <c r="FQ339" s="29"/>
      <c r="FR339" s="29"/>
      <c r="FS339" s="29"/>
      <c r="FT339" s="29"/>
      <c r="FU339" s="29"/>
      <c r="FV339" s="29"/>
      <c r="FW339" s="29"/>
      <c r="FX339" s="29"/>
      <c r="FY339" s="29"/>
    </row>
    <row r="340" spans="1:181" s="3" customFormat="1" ht="18.75" customHeight="1">
      <c r="A340" s="14">
        <v>337</v>
      </c>
      <c r="B340" s="15" t="s">
        <v>706</v>
      </c>
      <c r="C340" s="15" t="s">
        <v>20</v>
      </c>
      <c r="D340" s="16" t="s">
        <v>681</v>
      </c>
      <c r="E340" s="16" t="s">
        <v>682</v>
      </c>
      <c r="F340" s="15"/>
      <c r="G340" s="15" t="s">
        <v>707</v>
      </c>
      <c r="H340" s="17">
        <v>78</v>
      </c>
      <c r="I340" s="17">
        <v>83</v>
      </c>
      <c r="J340" s="17">
        <f t="shared" si="29"/>
        <v>161</v>
      </c>
      <c r="K340" s="26">
        <f t="shared" si="30"/>
        <v>48.3</v>
      </c>
      <c r="L340" s="26">
        <v>86.6</v>
      </c>
      <c r="M340" s="26"/>
      <c r="N340" s="26"/>
      <c r="O340" s="26">
        <f t="shared" si="28"/>
        <v>34.64</v>
      </c>
      <c r="P340" s="26">
        <f t="shared" si="31"/>
        <v>82.94</v>
      </c>
      <c r="Q340" s="28" t="s">
        <v>24</v>
      </c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  <c r="EK340" s="29"/>
      <c r="EL340" s="29"/>
      <c r="EM340" s="29"/>
      <c r="EN340" s="29"/>
      <c r="EO340" s="29"/>
      <c r="EP340" s="29"/>
      <c r="EQ340" s="29"/>
      <c r="ER340" s="29"/>
      <c r="ES340" s="29"/>
      <c r="ET340" s="29"/>
      <c r="EU340" s="29"/>
      <c r="EV340" s="29"/>
      <c r="EW340" s="29"/>
      <c r="EX340" s="29"/>
      <c r="EY340" s="29"/>
      <c r="EZ340" s="29"/>
      <c r="FA340" s="29"/>
      <c r="FB340" s="29"/>
      <c r="FC340" s="29"/>
      <c r="FD340" s="29"/>
      <c r="FE340" s="29"/>
      <c r="FF340" s="29"/>
      <c r="FG340" s="29"/>
      <c r="FH340" s="29"/>
      <c r="FI340" s="29"/>
      <c r="FJ340" s="29"/>
      <c r="FK340" s="29"/>
      <c r="FL340" s="29"/>
      <c r="FM340" s="29"/>
      <c r="FN340" s="29"/>
      <c r="FO340" s="29"/>
      <c r="FP340" s="29"/>
      <c r="FQ340" s="29"/>
      <c r="FR340" s="29"/>
      <c r="FS340" s="29"/>
      <c r="FT340" s="29"/>
      <c r="FU340" s="29"/>
      <c r="FV340" s="29"/>
      <c r="FW340" s="29"/>
      <c r="FX340" s="29"/>
      <c r="FY340" s="29"/>
    </row>
    <row r="341" spans="1:181" s="3" customFormat="1" ht="18.75" customHeight="1">
      <c r="A341" s="14">
        <v>338</v>
      </c>
      <c r="B341" s="15" t="s">
        <v>708</v>
      </c>
      <c r="C341" s="15" t="s">
        <v>136</v>
      </c>
      <c r="D341" s="16" t="s">
        <v>681</v>
      </c>
      <c r="E341" s="16" t="s">
        <v>682</v>
      </c>
      <c r="F341" s="15"/>
      <c r="G341" s="15" t="s">
        <v>709</v>
      </c>
      <c r="H341" s="17">
        <v>76</v>
      </c>
      <c r="I341" s="17">
        <v>84</v>
      </c>
      <c r="J341" s="17">
        <f t="shared" si="29"/>
        <v>160</v>
      </c>
      <c r="K341" s="26">
        <f t="shared" si="30"/>
        <v>48</v>
      </c>
      <c r="L341" s="26">
        <v>86.4</v>
      </c>
      <c r="M341" s="26"/>
      <c r="N341" s="26"/>
      <c r="O341" s="26">
        <f t="shared" si="28"/>
        <v>34.56</v>
      </c>
      <c r="P341" s="26">
        <f t="shared" si="31"/>
        <v>82.56</v>
      </c>
      <c r="Q341" s="28" t="s">
        <v>24</v>
      </c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  <c r="DL341" s="29"/>
      <c r="DM341" s="29"/>
      <c r="DN341" s="29"/>
      <c r="DO341" s="29"/>
      <c r="DP341" s="29"/>
      <c r="DQ341" s="29"/>
      <c r="DR341" s="29"/>
      <c r="DS341" s="29"/>
      <c r="DT341" s="29"/>
      <c r="DU341" s="29"/>
      <c r="DV341" s="29"/>
      <c r="DW341" s="29"/>
      <c r="DX341" s="29"/>
      <c r="DY341" s="29"/>
      <c r="DZ341" s="29"/>
      <c r="EA341" s="29"/>
      <c r="EB341" s="29"/>
      <c r="EC341" s="29"/>
      <c r="ED341" s="29"/>
      <c r="EE341" s="29"/>
      <c r="EF341" s="29"/>
      <c r="EG341" s="29"/>
      <c r="EH341" s="29"/>
      <c r="EI341" s="29"/>
      <c r="EJ341" s="29"/>
      <c r="EK341" s="29"/>
      <c r="EL341" s="29"/>
      <c r="EM341" s="29"/>
      <c r="EN341" s="29"/>
      <c r="EO341" s="29"/>
      <c r="EP341" s="29"/>
      <c r="EQ341" s="29"/>
      <c r="ER341" s="29"/>
      <c r="ES341" s="29"/>
      <c r="ET341" s="29"/>
      <c r="EU341" s="29"/>
      <c r="EV341" s="29"/>
      <c r="EW341" s="29"/>
      <c r="EX341" s="29"/>
      <c r="EY341" s="29"/>
      <c r="EZ341" s="29"/>
      <c r="FA341" s="29"/>
      <c r="FB341" s="29"/>
      <c r="FC341" s="29"/>
      <c r="FD341" s="29"/>
      <c r="FE341" s="29"/>
      <c r="FF341" s="29"/>
      <c r="FG341" s="29"/>
      <c r="FH341" s="29"/>
      <c r="FI341" s="29"/>
      <c r="FJ341" s="29"/>
      <c r="FK341" s="29"/>
      <c r="FL341" s="29"/>
      <c r="FM341" s="29"/>
      <c r="FN341" s="29"/>
      <c r="FO341" s="29"/>
      <c r="FP341" s="29"/>
      <c r="FQ341" s="29"/>
      <c r="FR341" s="29"/>
      <c r="FS341" s="29"/>
      <c r="FT341" s="29"/>
      <c r="FU341" s="29"/>
      <c r="FV341" s="29"/>
      <c r="FW341" s="29"/>
      <c r="FX341" s="29"/>
      <c r="FY341" s="29"/>
    </row>
    <row r="342" spans="1:181" s="3" customFormat="1" ht="18.75" customHeight="1">
      <c r="A342" s="14">
        <v>339</v>
      </c>
      <c r="B342" s="15" t="s">
        <v>710</v>
      </c>
      <c r="C342" s="15" t="s">
        <v>20</v>
      </c>
      <c r="D342" s="16" t="s">
        <v>681</v>
      </c>
      <c r="E342" s="16" t="s">
        <v>682</v>
      </c>
      <c r="F342" s="15"/>
      <c r="G342" s="15" t="s">
        <v>711</v>
      </c>
      <c r="H342" s="17">
        <v>74</v>
      </c>
      <c r="I342" s="17">
        <v>86</v>
      </c>
      <c r="J342" s="17">
        <f t="shared" si="29"/>
        <v>160</v>
      </c>
      <c r="K342" s="26">
        <f t="shared" si="30"/>
        <v>48</v>
      </c>
      <c r="L342" s="26">
        <v>82.4</v>
      </c>
      <c r="M342" s="26"/>
      <c r="N342" s="26"/>
      <c r="O342" s="26">
        <f t="shared" si="28"/>
        <v>32.96</v>
      </c>
      <c r="P342" s="26">
        <f t="shared" si="31"/>
        <v>80.96</v>
      </c>
      <c r="Q342" s="31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"/>
      <c r="EH342" s="29"/>
      <c r="EI342" s="29"/>
      <c r="EJ342" s="29"/>
      <c r="EK342" s="29"/>
      <c r="EL342" s="29"/>
      <c r="EM342" s="29"/>
      <c r="EN342" s="29"/>
      <c r="EO342" s="29"/>
      <c r="EP342" s="29"/>
      <c r="EQ342" s="29"/>
      <c r="ER342" s="29"/>
      <c r="ES342" s="29"/>
      <c r="ET342" s="29"/>
      <c r="EU342" s="29"/>
      <c r="EV342" s="29"/>
      <c r="EW342" s="29"/>
      <c r="EX342" s="29"/>
      <c r="EY342" s="29"/>
      <c r="EZ342" s="29"/>
      <c r="FA342" s="29"/>
      <c r="FB342" s="29"/>
      <c r="FC342" s="29"/>
      <c r="FD342" s="29"/>
      <c r="FE342" s="29"/>
      <c r="FF342" s="29"/>
      <c r="FG342" s="29"/>
      <c r="FH342" s="29"/>
      <c r="FI342" s="29"/>
      <c r="FJ342" s="29"/>
      <c r="FK342" s="29"/>
      <c r="FL342" s="29"/>
      <c r="FM342" s="29"/>
      <c r="FN342" s="29"/>
      <c r="FO342" s="29"/>
      <c r="FP342" s="29"/>
      <c r="FQ342" s="29"/>
      <c r="FR342" s="29"/>
      <c r="FS342" s="29"/>
      <c r="FT342" s="29"/>
      <c r="FU342" s="29"/>
      <c r="FV342" s="29"/>
      <c r="FW342" s="29"/>
      <c r="FX342" s="29"/>
      <c r="FY342" s="29"/>
    </row>
    <row r="343" spans="1:181" s="3" customFormat="1" ht="18.75" customHeight="1">
      <c r="A343" s="14">
        <v>340</v>
      </c>
      <c r="B343" s="15" t="s">
        <v>712</v>
      </c>
      <c r="C343" s="15" t="s">
        <v>20</v>
      </c>
      <c r="D343" s="16" t="s">
        <v>681</v>
      </c>
      <c r="E343" s="16" t="s">
        <v>682</v>
      </c>
      <c r="F343" s="15"/>
      <c r="G343" s="15" t="s">
        <v>713</v>
      </c>
      <c r="H343" s="17">
        <v>81</v>
      </c>
      <c r="I343" s="17">
        <v>79</v>
      </c>
      <c r="J343" s="17">
        <f t="shared" si="29"/>
        <v>160</v>
      </c>
      <c r="K343" s="26">
        <f t="shared" si="30"/>
        <v>48</v>
      </c>
      <c r="L343" s="26">
        <v>85.8</v>
      </c>
      <c r="M343" s="26"/>
      <c r="N343" s="26"/>
      <c r="O343" s="26">
        <f t="shared" si="28"/>
        <v>34.32</v>
      </c>
      <c r="P343" s="26">
        <f t="shared" si="31"/>
        <v>82.32</v>
      </c>
      <c r="Q343" s="31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  <c r="EH343" s="32"/>
      <c r="EI343" s="32"/>
      <c r="EJ343" s="32"/>
      <c r="EK343" s="32"/>
      <c r="EL343" s="32"/>
      <c r="EM343" s="32"/>
      <c r="EN343" s="32"/>
      <c r="EO343" s="32"/>
      <c r="EP343" s="32"/>
      <c r="EQ343" s="32"/>
      <c r="ER343" s="32"/>
      <c r="ES343" s="32"/>
      <c r="ET343" s="32"/>
      <c r="EU343" s="32"/>
      <c r="EV343" s="32"/>
      <c r="EW343" s="32"/>
      <c r="EX343" s="32"/>
      <c r="EY343" s="32"/>
      <c r="EZ343" s="32"/>
      <c r="FA343" s="32"/>
      <c r="FB343" s="32"/>
      <c r="FC343" s="32"/>
      <c r="FD343" s="32"/>
      <c r="FE343" s="32"/>
      <c r="FF343" s="32"/>
      <c r="FG343" s="32"/>
      <c r="FH343" s="32"/>
      <c r="FI343" s="32"/>
      <c r="FJ343" s="32"/>
      <c r="FK343" s="32"/>
      <c r="FL343" s="32"/>
      <c r="FM343" s="32"/>
      <c r="FN343" s="32"/>
      <c r="FO343" s="32"/>
      <c r="FP343" s="32"/>
      <c r="FQ343" s="32"/>
      <c r="FR343" s="32"/>
      <c r="FS343" s="32"/>
      <c r="FT343" s="32"/>
      <c r="FU343" s="32"/>
      <c r="FV343" s="32"/>
      <c r="FW343" s="32"/>
      <c r="FX343" s="32"/>
      <c r="FY343" s="32"/>
    </row>
    <row r="344" spans="1:181" s="3" customFormat="1" ht="18.75" customHeight="1">
      <c r="A344" s="14">
        <v>341</v>
      </c>
      <c r="B344" s="15" t="s">
        <v>714</v>
      </c>
      <c r="C344" s="15" t="s">
        <v>20</v>
      </c>
      <c r="D344" s="16" t="s">
        <v>681</v>
      </c>
      <c r="E344" s="16" t="s">
        <v>682</v>
      </c>
      <c r="F344" s="15"/>
      <c r="G344" s="15" t="s">
        <v>715</v>
      </c>
      <c r="H344" s="17">
        <v>94</v>
      </c>
      <c r="I344" s="17">
        <v>66</v>
      </c>
      <c r="J344" s="17">
        <f t="shared" si="29"/>
        <v>160</v>
      </c>
      <c r="K344" s="26">
        <f t="shared" si="30"/>
        <v>48</v>
      </c>
      <c r="L344" s="26">
        <v>85.4</v>
      </c>
      <c r="M344" s="26"/>
      <c r="N344" s="26"/>
      <c r="O344" s="26">
        <f t="shared" si="28"/>
        <v>34.16</v>
      </c>
      <c r="P344" s="26">
        <f t="shared" si="31"/>
        <v>82.16</v>
      </c>
      <c r="Q344" s="31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  <c r="DZ344" s="29"/>
      <c r="EA344" s="29"/>
      <c r="EB344" s="29"/>
      <c r="EC344" s="29"/>
      <c r="ED344" s="29"/>
      <c r="EE344" s="29"/>
      <c r="EF344" s="29"/>
      <c r="EG344" s="29"/>
      <c r="EH344" s="29"/>
      <c r="EI344" s="29"/>
      <c r="EJ344" s="29"/>
      <c r="EK344" s="29"/>
      <c r="EL344" s="29"/>
      <c r="EM344" s="29"/>
      <c r="EN344" s="29"/>
      <c r="EO344" s="29"/>
      <c r="EP344" s="29"/>
      <c r="EQ344" s="29"/>
      <c r="ER344" s="29"/>
      <c r="ES344" s="29"/>
      <c r="ET344" s="29"/>
      <c r="EU344" s="29"/>
      <c r="EV344" s="29"/>
      <c r="EW344" s="29"/>
      <c r="EX344" s="29"/>
      <c r="EY344" s="29"/>
      <c r="EZ344" s="29"/>
      <c r="FA344" s="29"/>
      <c r="FB344" s="29"/>
      <c r="FC344" s="29"/>
      <c r="FD344" s="29"/>
      <c r="FE344" s="29"/>
      <c r="FF344" s="29"/>
      <c r="FG344" s="29"/>
      <c r="FH344" s="29"/>
      <c r="FI344" s="29"/>
      <c r="FJ344" s="29"/>
      <c r="FK344" s="29"/>
      <c r="FL344" s="29"/>
      <c r="FM344" s="29"/>
      <c r="FN344" s="29"/>
      <c r="FO344" s="29"/>
      <c r="FP344" s="29"/>
      <c r="FQ344" s="29"/>
      <c r="FR344" s="29"/>
      <c r="FS344" s="29"/>
      <c r="FT344" s="29"/>
      <c r="FU344" s="29"/>
      <c r="FV344" s="29"/>
      <c r="FW344" s="29"/>
      <c r="FX344" s="29"/>
      <c r="FY344" s="29"/>
    </row>
    <row r="345" spans="1:181" s="3" customFormat="1" ht="18.75" customHeight="1">
      <c r="A345" s="14">
        <v>342</v>
      </c>
      <c r="B345" s="15" t="s">
        <v>716</v>
      </c>
      <c r="C345" s="15" t="s">
        <v>20</v>
      </c>
      <c r="D345" s="16" t="s">
        <v>681</v>
      </c>
      <c r="E345" s="16" t="s">
        <v>682</v>
      </c>
      <c r="F345" s="15"/>
      <c r="G345" s="15" t="s">
        <v>717</v>
      </c>
      <c r="H345" s="17">
        <v>80</v>
      </c>
      <c r="I345" s="17">
        <v>80</v>
      </c>
      <c r="J345" s="17">
        <f t="shared" si="29"/>
        <v>160</v>
      </c>
      <c r="K345" s="26">
        <f t="shared" si="30"/>
        <v>48</v>
      </c>
      <c r="L345" s="26">
        <v>87.6</v>
      </c>
      <c r="M345" s="26"/>
      <c r="N345" s="26"/>
      <c r="O345" s="26">
        <f t="shared" si="28"/>
        <v>35.04</v>
      </c>
      <c r="P345" s="26">
        <f t="shared" si="31"/>
        <v>83.04</v>
      </c>
      <c r="Q345" s="28" t="s">
        <v>24</v>
      </c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  <c r="DK345" s="29"/>
      <c r="DL345" s="29"/>
      <c r="DM345" s="29"/>
      <c r="DN345" s="29"/>
      <c r="DO345" s="29"/>
      <c r="DP345" s="29"/>
      <c r="DQ345" s="29"/>
      <c r="DR345" s="29"/>
      <c r="DS345" s="29"/>
      <c r="DT345" s="29"/>
      <c r="DU345" s="29"/>
      <c r="DV345" s="29"/>
      <c r="DW345" s="29"/>
      <c r="DX345" s="29"/>
      <c r="DY345" s="29"/>
      <c r="DZ345" s="29"/>
      <c r="EA345" s="29"/>
      <c r="EB345" s="29"/>
      <c r="EC345" s="29"/>
      <c r="ED345" s="29"/>
      <c r="EE345" s="29"/>
      <c r="EF345" s="29"/>
      <c r="EG345" s="29"/>
      <c r="EH345" s="29"/>
      <c r="EI345" s="29"/>
      <c r="EJ345" s="29"/>
      <c r="EK345" s="29"/>
      <c r="EL345" s="29"/>
      <c r="EM345" s="29"/>
      <c r="EN345" s="29"/>
      <c r="EO345" s="29"/>
      <c r="EP345" s="29"/>
      <c r="EQ345" s="29"/>
      <c r="ER345" s="29"/>
      <c r="ES345" s="29"/>
      <c r="ET345" s="29"/>
      <c r="EU345" s="29"/>
      <c r="EV345" s="29"/>
      <c r="EW345" s="29"/>
      <c r="EX345" s="29"/>
      <c r="EY345" s="29"/>
      <c r="EZ345" s="29"/>
      <c r="FA345" s="29"/>
      <c r="FB345" s="29"/>
      <c r="FC345" s="29"/>
      <c r="FD345" s="29"/>
      <c r="FE345" s="29"/>
      <c r="FF345" s="29"/>
      <c r="FG345" s="29"/>
      <c r="FH345" s="29"/>
      <c r="FI345" s="29"/>
      <c r="FJ345" s="29"/>
      <c r="FK345" s="29"/>
      <c r="FL345" s="29"/>
      <c r="FM345" s="29"/>
      <c r="FN345" s="29"/>
      <c r="FO345" s="29"/>
      <c r="FP345" s="29"/>
      <c r="FQ345" s="29"/>
      <c r="FR345" s="29"/>
      <c r="FS345" s="29"/>
      <c r="FT345" s="29"/>
      <c r="FU345" s="29"/>
      <c r="FV345" s="29"/>
      <c r="FW345" s="29"/>
      <c r="FX345" s="29"/>
      <c r="FY345" s="29"/>
    </row>
    <row r="346" spans="1:181" s="3" customFormat="1" ht="18.75" customHeight="1">
      <c r="A346" s="14">
        <v>343</v>
      </c>
      <c r="B346" s="15" t="s">
        <v>718</v>
      </c>
      <c r="C346" s="15" t="s">
        <v>20</v>
      </c>
      <c r="D346" s="16" t="s">
        <v>681</v>
      </c>
      <c r="E346" s="16" t="s">
        <v>682</v>
      </c>
      <c r="F346" s="15"/>
      <c r="G346" s="15" t="s">
        <v>719</v>
      </c>
      <c r="H346" s="17">
        <v>77</v>
      </c>
      <c r="I346" s="17">
        <v>83</v>
      </c>
      <c r="J346" s="17">
        <f t="shared" si="29"/>
        <v>160</v>
      </c>
      <c r="K346" s="26">
        <f t="shared" si="30"/>
        <v>48</v>
      </c>
      <c r="L346" s="26">
        <v>84.4</v>
      </c>
      <c r="M346" s="26"/>
      <c r="N346" s="26"/>
      <c r="O346" s="26">
        <f t="shared" si="28"/>
        <v>33.76</v>
      </c>
      <c r="P346" s="26">
        <f t="shared" si="31"/>
        <v>81.76</v>
      </c>
      <c r="Q346" s="31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  <c r="EH346" s="32"/>
      <c r="EI346" s="32"/>
      <c r="EJ346" s="32"/>
      <c r="EK346" s="32"/>
      <c r="EL346" s="32"/>
      <c r="EM346" s="32"/>
      <c r="EN346" s="32"/>
      <c r="EO346" s="32"/>
      <c r="EP346" s="32"/>
      <c r="EQ346" s="32"/>
      <c r="ER346" s="32"/>
      <c r="ES346" s="32"/>
      <c r="ET346" s="32"/>
      <c r="EU346" s="32"/>
      <c r="EV346" s="32"/>
      <c r="EW346" s="32"/>
      <c r="EX346" s="32"/>
      <c r="EY346" s="32"/>
      <c r="EZ346" s="32"/>
      <c r="FA346" s="32"/>
      <c r="FB346" s="32"/>
      <c r="FC346" s="32"/>
      <c r="FD346" s="32"/>
      <c r="FE346" s="32"/>
      <c r="FF346" s="32"/>
      <c r="FG346" s="32"/>
      <c r="FH346" s="32"/>
      <c r="FI346" s="32"/>
      <c r="FJ346" s="32"/>
      <c r="FK346" s="32"/>
      <c r="FL346" s="32"/>
      <c r="FM346" s="32"/>
      <c r="FN346" s="32"/>
      <c r="FO346" s="32"/>
      <c r="FP346" s="32"/>
      <c r="FQ346" s="32"/>
      <c r="FR346" s="32"/>
      <c r="FS346" s="32"/>
      <c r="FT346" s="32"/>
      <c r="FU346" s="32"/>
      <c r="FV346" s="32"/>
      <c r="FW346" s="32"/>
      <c r="FX346" s="32"/>
      <c r="FY346" s="32"/>
    </row>
    <row r="347" spans="1:181" s="3" customFormat="1" ht="18.75" customHeight="1">
      <c r="A347" s="14">
        <v>344</v>
      </c>
      <c r="B347" s="15" t="s">
        <v>720</v>
      </c>
      <c r="C347" s="15" t="s">
        <v>20</v>
      </c>
      <c r="D347" s="16" t="s">
        <v>681</v>
      </c>
      <c r="E347" s="16" t="s">
        <v>682</v>
      </c>
      <c r="F347" s="15"/>
      <c r="G347" s="15" t="s">
        <v>721</v>
      </c>
      <c r="H347" s="17">
        <v>82</v>
      </c>
      <c r="I347" s="17">
        <v>77</v>
      </c>
      <c r="J347" s="17">
        <f t="shared" si="29"/>
        <v>159</v>
      </c>
      <c r="K347" s="26">
        <f t="shared" si="30"/>
        <v>47.7</v>
      </c>
      <c r="L347" s="26">
        <v>86.4</v>
      </c>
      <c r="M347" s="26"/>
      <c r="N347" s="26"/>
      <c r="O347" s="26">
        <f t="shared" si="28"/>
        <v>34.56</v>
      </c>
      <c r="P347" s="26">
        <f t="shared" si="31"/>
        <v>82.26</v>
      </c>
      <c r="Q347" s="31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  <c r="EA347" s="32"/>
      <c r="EB347" s="32"/>
      <c r="EC347" s="32"/>
      <c r="ED347" s="32"/>
      <c r="EE347" s="32"/>
      <c r="EF347" s="32"/>
      <c r="EG347" s="32"/>
      <c r="EH347" s="32"/>
      <c r="EI347" s="32"/>
      <c r="EJ347" s="32"/>
      <c r="EK347" s="32"/>
      <c r="EL347" s="32"/>
      <c r="EM347" s="32"/>
      <c r="EN347" s="32"/>
      <c r="EO347" s="32"/>
      <c r="EP347" s="32"/>
      <c r="EQ347" s="32"/>
      <c r="ER347" s="32"/>
      <c r="ES347" s="32"/>
      <c r="ET347" s="32"/>
      <c r="EU347" s="32"/>
      <c r="EV347" s="32"/>
      <c r="EW347" s="32"/>
      <c r="EX347" s="32"/>
      <c r="EY347" s="32"/>
      <c r="EZ347" s="32"/>
      <c r="FA347" s="32"/>
      <c r="FB347" s="32"/>
      <c r="FC347" s="32"/>
      <c r="FD347" s="32"/>
      <c r="FE347" s="32"/>
      <c r="FF347" s="32"/>
      <c r="FG347" s="32"/>
      <c r="FH347" s="32"/>
      <c r="FI347" s="32"/>
      <c r="FJ347" s="32"/>
      <c r="FK347" s="32"/>
      <c r="FL347" s="32"/>
      <c r="FM347" s="32"/>
      <c r="FN347" s="32"/>
      <c r="FO347" s="32"/>
      <c r="FP347" s="32"/>
      <c r="FQ347" s="32"/>
      <c r="FR347" s="32"/>
      <c r="FS347" s="32"/>
      <c r="FT347" s="32"/>
      <c r="FU347" s="32"/>
      <c r="FV347" s="32"/>
      <c r="FW347" s="32"/>
      <c r="FX347" s="32"/>
      <c r="FY347" s="32"/>
    </row>
    <row r="348" spans="1:181" s="3" customFormat="1" ht="18.75" customHeight="1">
      <c r="A348" s="14">
        <v>345</v>
      </c>
      <c r="B348" s="15" t="s">
        <v>722</v>
      </c>
      <c r="C348" s="15" t="s">
        <v>20</v>
      </c>
      <c r="D348" s="16" t="s">
        <v>681</v>
      </c>
      <c r="E348" s="16" t="s">
        <v>682</v>
      </c>
      <c r="F348" s="15"/>
      <c r="G348" s="15" t="s">
        <v>723</v>
      </c>
      <c r="H348" s="17">
        <v>76</v>
      </c>
      <c r="I348" s="17">
        <v>83</v>
      </c>
      <c r="J348" s="17">
        <f t="shared" si="29"/>
        <v>159</v>
      </c>
      <c r="K348" s="26">
        <f t="shared" si="30"/>
        <v>47.7</v>
      </c>
      <c r="L348" s="26">
        <v>85.8</v>
      </c>
      <c r="M348" s="26"/>
      <c r="N348" s="26"/>
      <c r="O348" s="26">
        <f t="shared" si="28"/>
        <v>34.32</v>
      </c>
      <c r="P348" s="26">
        <f t="shared" si="31"/>
        <v>82.02</v>
      </c>
      <c r="Q348" s="31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  <c r="DK348" s="29"/>
      <c r="DL348" s="29"/>
      <c r="DM348" s="29"/>
      <c r="DN348" s="29"/>
      <c r="DO348" s="29"/>
      <c r="DP348" s="29"/>
      <c r="DQ348" s="29"/>
      <c r="DR348" s="29"/>
      <c r="DS348" s="29"/>
      <c r="DT348" s="29"/>
      <c r="DU348" s="29"/>
      <c r="DV348" s="29"/>
      <c r="DW348" s="29"/>
      <c r="DX348" s="29"/>
      <c r="DY348" s="29"/>
      <c r="DZ348" s="29"/>
      <c r="EA348" s="29"/>
      <c r="EB348" s="29"/>
      <c r="EC348" s="29"/>
      <c r="ED348" s="29"/>
      <c r="EE348" s="29"/>
      <c r="EF348" s="29"/>
      <c r="EG348" s="29"/>
      <c r="EH348" s="29"/>
      <c r="EI348" s="29"/>
      <c r="EJ348" s="29"/>
      <c r="EK348" s="29"/>
      <c r="EL348" s="29"/>
      <c r="EM348" s="29"/>
      <c r="EN348" s="29"/>
      <c r="EO348" s="29"/>
      <c r="EP348" s="29"/>
      <c r="EQ348" s="29"/>
      <c r="ER348" s="29"/>
      <c r="ES348" s="29"/>
      <c r="ET348" s="29"/>
      <c r="EU348" s="29"/>
      <c r="EV348" s="29"/>
      <c r="EW348" s="29"/>
      <c r="EX348" s="29"/>
      <c r="EY348" s="29"/>
      <c r="EZ348" s="29"/>
      <c r="FA348" s="29"/>
      <c r="FB348" s="29"/>
      <c r="FC348" s="29"/>
      <c r="FD348" s="29"/>
      <c r="FE348" s="29"/>
      <c r="FF348" s="29"/>
      <c r="FG348" s="29"/>
      <c r="FH348" s="29"/>
      <c r="FI348" s="29"/>
      <c r="FJ348" s="29"/>
      <c r="FK348" s="29"/>
      <c r="FL348" s="29"/>
      <c r="FM348" s="29"/>
      <c r="FN348" s="29"/>
      <c r="FO348" s="29"/>
      <c r="FP348" s="29"/>
      <c r="FQ348" s="29"/>
      <c r="FR348" s="29"/>
      <c r="FS348" s="29"/>
      <c r="FT348" s="29"/>
      <c r="FU348" s="29"/>
      <c r="FV348" s="29"/>
      <c r="FW348" s="29"/>
      <c r="FX348" s="29"/>
      <c r="FY348" s="29"/>
    </row>
    <row r="349" spans="1:181" s="3" customFormat="1" ht="18.75" customHeight="1">
      <c r="A349" s="14">
        <v>346</v>
      </c>
      <c r="B349" s="15" t="s">
        <v>724</v>
      </c>
      <c r="C349" s="15" t="s">
        <v>20</v>
      </c>
      <c r="D349" s="16" t="s">
        <v>681</v>
      </c>
      <c r="E349" s="16" t="s">
        <v>682</v>
      </c>
      <c r="F349" s="15"/>
      <c r="G349" s="15" t="s">
        <v>725</v>
      </c>
      <c r="H349" s="17">
        <v>81</v>
      </c>
      <c r="I349" s="17">
        <v>77</v>
      </c>
      <c r="J349" s="17">
        <f t="shared" si="29"/>
        <v>158</v>
      </c>
      <c r="K349" s="26">
        <f t="shared" si="30"/>
        <v>47.4</v>
      </c>
      <c r="L349" s="26">
        <v>86</v>
      </c>
      <c r="M349" s="26"/>
      <c r="N349" s="26"/>
      <c r="O349" s="26">
        <f t="shared" si="28"/>
        <v>34.4</v>
      </c>
      <c r="P349" s="26">
        <f t="shared" si="31"/>
        <v>81.8</v>
      </c>
      <c r="Q349" s="31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  <c r="FQ349" s="30"/>
      <c r="FR349" s="30"/>
      <c r="FS349" s="30"/>
      <c r="FT349" s="30"/>
      <c r="FU349" s="30"/>
      <c r="FV349" s="30"/>
      <c r="FW349" s="30"/>
      <c r="FX349" s="30"/>
      <c r="FY349" s="30"/>
    </row>
    <row r="350" spans="1:181" s="3" customFormat="1" ht="18.75" customHeight="1">
      <c r="A350" s="14">
        <v>347</v>
      </c>
      <c r="B350" s="15" t="s">
        <v>726</v>
      </c>
      <c r="C350" s="15" t="s">
        <v>20</v>
      </c>
      <c r="D350" s="16" t="s">
        <v>681</v>
      </c>
      <c r="E350" s="16" t="s">
        <v>682</v>
      </c>
      <c r="F350" s="15"/>
      <c r="G350" s="15" t="s">
        <v>727</v>
      </c>
      <c r="H350" s="17">
        <v>75</v>
      </c>
      <c r="I350" s="17">
        <v>83</v>
      </c>
      <c r="J350" s="17">
        <f t="shared" si="29"/>
        <v>158</v>
      </c>
      <c r="K350" s="26">
        <f t="shared" si="30"/>
        <v>47.4</v>
      </c>
      <c r="L350" s="26">
        <v>85.4</v>
      </c>
      <c r="M350" s="26"/>
      <c r="N350" s="26"/>
      <c r="O350" s="26">
        <f t="shared" si="28"/>
        <v>34.16</v>
      </c>
      <c r="P350" s="26">
        <f t="shared" si="31"/>
        <v>81.56</v>
      </c>
      <c r="Q350" s="31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  <c r="DA350" s="32"/>
      <c r="DB350" s="32"/>
      <c r="DC350" s="32"/>
      <c r="DD350" s="32"/>
      <c r="DE350" s="32"/>
      <c r="DF350" s="32"/>
      <c r="DG350" s="32"/>
      <c r="DH350" s="32"/>
      <c r="DI350" s="32"/>
      <c r="DJ350" s="32"/>
      <c r="DK350" s="32"/>
      <c r="DL350" s="32"/>
      <c r="DM350" s="32"/>
      <c r="DN350" s="32"/>
      <c r="DO350" s="32"/>
      <c r="DP350" s="32"/>
      <c r="DQ350" s="32"/>
      <c r="DR350" s="32"/>
      <c r="DS350" s="32"/>
      <c r="DT350" s="32"/>
      <c r="DU350" s="32"/>
      <c r="DV350" s="32"/>
      <c r="DW350" s="32"/>
      <c r="DX350" s="32"/>
      <c r="DY350" s="32"/>
      <c r="DZ350" s="32"/>
      <c r="EA350" s="32"/>
      <c r="EB350" s="32"/>
      <c r="EC350" s="32"/>
      <c r="ED350" s="32"/>
      <c r="EE350" s="32"/>
      <c r="EF350" s="32"/>
      <c r="EG350" s="32"/>
      <c r="EH350" s="32"/>
      <c r="EI350" s="32"/>
      <c r="EJ350" s="32"/>
      <c r="EK350" s="32"/>
      <c r="EL350" s="32"/>
      <c r="EM350" s="32"/>
      <c r="EN350" s="32"/>
      <c r="EO350" s="32"/>
      <c r="EP350" s="32"/>
      <c r="EQ350" s="32"/>
      <c r="ER350" s="32"/>
      <c r="ES350" s="32"/>
      <c r="ET350" s="32"/>
      <c r="EU350" s="32"/>
      <c r="EV350" s="32"/>
      <c r="EW350" s="32"/>
      <c r="EX350" s="32"/>
      <c r="EY350" s="32"/>
      <c r="EZ350" s="32"/>
      <c r="FA350" s="32"/>
      <c r="FB350" s="32"/>
      <c r="FC350" s="32"/>
      <c r="FD350" s="32"/>
      <c r="FE350" s="32"/>
      <c r="FF350" s="32"/>
      <c r="FG350" s="32"/>
      <c r="FH350" s="32"/>
      <c r="FI350" s="32"/>
      <c r="FJ350" s="32"/>
      <c r="FK350" s="32"/>
      <c r="FL350" s="32"/>
      <c r="FM350" s="32"/>
      <c r="FN350" s="32"/>
      <c r="FO350" s="32"/>
      <c r="FP350" s="32"/>
      <c r="FQ350" s="32"/>
      <c r="FR350" s="32"/>
      <c r="FS350" s="32"/>
      <c r="FT350" s="32"/>
      <c r="FU350" s="32"/>
      <c r="FV350" s="32"/>
      <c r="FW350" s="32"/>
      <c r="FX350" s="32"/>
      <c r="FY350" s="32"/>
    </row>
    <row r="351" spans="1:181" s="3" customFormat="1" ht="18.75" customHeight="1">
      <c r="A351" s="14">
        <v>348</v>
      </c>
      <c r="B351" s="15" t="s">
        <v>728</v>
      </c>
      <c r="C351" s="15" t="s">
        <v>20</v>
      </c>
      <c r="D351" s="16" t="s">
        <v>681</v>
      </c>
      <c r="E351" s="16" t="s">
        <v>682</v>
      </c>
      <c r="F351" s="15"/>
      <c r="G351" s="15" t="s">
        <v>729</v>
      </c>
      <c r="H351" s="17">
        <v>78</v>
      </c>
      <c r="I351" s="17">
        <v>80</v>
      </c>
      <c r="J351" s="17">
        <f t="shared" si="29"/>
        <v>158</v>
      </c>
      <c r="K351" s="26">
        <f t="shared" si="30"/>
        <v>47.4</v>
      </c>
      <c r="L351" s="26">
        <v>85.4</v>
      </c>
      <c r="M351" s="26"/>
      <c r="N351" s="26"/>
      <c r="O351" s="26">
        <f t="shared" si="28"/>
        <v>34.16</v>
      </c>
      <c r="P351" s="26">
        <f t="shared" si="31"/>
        <v>81.56</v>
      </c>
      <c r="Q351" s="31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  <c r="DF351" s="32"/>
      <c r="DG351" s="32"/>
      <c r="DH351" s="32"/>
      <c r="DI351" s="32"/>
      <c r="DJ351" s="32"/>
      <c r="DK351" s="32"/>
      <c r="DL351" s="32"/>
      <c r="DM351" s="32"/>
      <c r="DN351" s="32"/>
      <c r="DO351" s="32"/>
      <c r="DP351" s="32"/>
      <c r="DQ351" s="32"/>
      <c r="DR351" s="32"/>
      <c r="DS351" s="32"/>
      <c r="DT351" s="32"/>
      <c r="DU351" s="32"/>
      <c r="DV351" s="32"/>
      <c r="DW351" s="32"/>
      <c r="DX351" s="32"/>
      <c r="DY351" s="32"/>
      <c r="DZ351" s="32"/>
      <c r="EA351" s="32"/>
      <c r="EB351" s="32"/>
      <c r="EC351" s="32"/>
      <c r="ED351" s="32"/>
      <c r="EE351" s="32"/>
      <c r="EF351" s="32"/>
      <c r="EG351" s="32"/>
      <c r="EH351" s="32"/>
      <c r="EI351" s="32"/>
      <c r="EJ351" s="32"/>
      <c r="EK351" s="32"/>
      <c r="EL351" s="32"/>
      <c r="EM351" s="32"/>
      <c r="EN351" s="32"/>
      <c r="EO351" s="32"/>
      <c r="EP351" s="32"/>
      <c r="EQ351" s="32"/>
      <c r="ER351" s="32"/>
      <c r="ES351" s="32"/>
      <c r="ET351" s="32"/>
      <c r="EU351" s="32"/>
      <c r="EV351" s="32"/>
      <c r="EW351" s="32"/>
      <c r="EX351" s="32"/>
      <c r="EY351" s="32"/>
      <c r="EZ351" s="32"/>
      <c r="FA351" s="32"/>
      <c r="FB351" s="32"/>
      <c r="FC351" s="32"/>
      <c r="FD351" s="32"/>
      <c r="FE351" s="32"/>
      <c r="FF351" s="32"/>
      <c r="FG351" s="32"/>
      <c r="FH351" s="32"/>
      <c r="FI351" s="32"/>
      <c r="FJ351" s="32"/>
      <c r="FK351" s="32"/>
      <c r="FL351" s="32"/>
      <c r="FM351" s="32"/>
      <c r="FN351" s="32"/>
      <c r="FO351" s="32"/>
      <c r="FP351" s="32"/>
      <c r="FQ351" s="32"/>
      <c r="FR351" s="32"/>
      <c r="FS351" s="32"/>
      <c r="FT351" s="32"/>
      <c r="FU351" s="32"/>
      <c r="FV351" s="32"/>
      <c r="FW351" s="32"/>
      <c r="FX351" s="32"/>
      <c r="FY351" s="32"/>
    </row>
    <row r="352" spans="1:181" s="3" customFormat="1" ht="18.75" customHeight="1">
      <c r="A352" s="14">
        <v>349</v>
      </c>
      <c r="B352" s="15" t="s">
        <v>730</v>
      </c>
      <c r="C352" s="15" t="s">
        <v>136</v>
      </c>
      <c r="D352" s="16" t="s">
        <v>681</v>
      </c>
      <c r="E352" s="16" t="s">
        <v>682</v>
      </c>
      <c r="F352" s="15"/>
      <c r="G352" s="15" t="s">
        <v>731</v>
      </c>
      <c r="H352" s="17">
        <v>77</v>
      </c>
      <c r="I352" s="17">
        <v>81</v>
      </c>
      <c r="J352" s="17">
        <f t="shared" si="29"/>
        <v>158</v>
      </c>
      <c r="K352" s="26">
        <f t="shared" si="30"/>
        <v>47.4</v>
      </c>
      <c r="L352" s="26">
        <v>87</v>
      </c>
      <c r="M352" s="26"/>
      <c r="N352" s="26"/>
      <c r="O352" s="26">
        <f t="shared" si="28"/>
        <v>34.8</v>
      </c>
      <c r="P352" s="26">
        <f t="shared" si="31"/>
        <v>82.2</v>
      </c>
      <c r="Q352" s="31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  <c r="DA352" s="32"/>
      <c r="DB352" s="32"/>
      <c r="DC352" s="32"/>
      <c r="DD352" s="32"/>
      <c r="DE352" s="32"/>
      <c r="DF352" s="32"/>
      <c r="DG352" s="32"/>
      <c r="DH352" s="32"/>
      <c r="DI352" s="32"/>
      <c r="DJ352" s="32"/>
      <c r="DK352" s="32"/>
      <c r="DL352" s="32"/>
      <c r="DM352" s="32"/>
      <c r="DN352" s="32"/>
      <c r="DO352" s="32"/>
      <c r="DP352" s="32"/>
      <c r="DQ352" s="32"/>
      <c r="DR352" s="32"/>
      <c r="DS352" s="32"/>
      <c r="DT352" s="32"/>
      <c r="DU352" s="32"/>
      <c r="DV352" s="32"/>
      <c r="DW352" s="32"/>
      <c r="DX352" s="32"/>
      <c r="DY352" s="32"/>
      <c r="DZ352" s="32"/>
      <c r="EA352" s="32"/>
      <c r="EB352" s="32"/>
      <c r="EC352" s="32"/>
      <c r="ED352" s="32"/>
      <c r="EE352" s="32"/>
      <c r="EF352" s="32"/>
      <c r="EG352" s="32"/>
      <c r="EH352" s="32"/>
      <c r="EI352" s="32"/>
      <c r="EJ352" s="32"/>
      <c r="EK352" s="32"/>
      <c r="EL352" s="32"/>
      <c r="EM352" s="32"/>
      <c r="EN352" s="32"/>
      <c r="EO352" s="32"/>
      <c r="EP352" s="32"/>
      <c r="EQ352" s="32"/>
      <c r="ER352" s="32"/>
      <c r="ES352" s="32"/>
      <c r="ET352" s="32"/>
      <c r="EU352" s="32"/>
      <c r="EV352" s="32"/>
      <c r="EW352" s="32"/>
      <c r="EX352" s="32"/>
      <c r="EY352" s="32"/>
      <c r="EZ352" s="32"/>
      <c r="FA352" s="32"/>
      <c r="FB352" s="32"/>
      <c r="FC352" s="32"/>
      <c r="FD352" s="32"/>
      <c r="FE352" s="32"/>
      <c r="FF352" s="32"/>
      <c r="FG352" s="32"/>
      <c r="FH352" s="32"/>
      <c r="FI352" s="32"/>
      <c r="FJ352" s="32"/>
      <c r="FK352" s="32"/>
      <c r="FL352" s="32"/>
      <c r="FM352" s="32"/>
      <c r="FN352" s="32"/>
      <c r="FO352" s="32"/>
      <c r="FP352" s="32"/>
      <c r="FQ352" s="32"/>
      <c r="FR352" s="32"/>
      <c r="FS352" s="32"/>
      <c r="FT352" s="32"/>
      <c r="FU352" s="32"/>
      <c r="FV352" s="32"/>
      <c r="FW352" s="32"/>
      <c r="FX352" s="32"/>
      <c r="FY352" s="32"/>
    </row>
    <row r="353" spans="1:181" s="3" customFormat="1" ht="18.75" customHeight="1">
      <c r="A353" s="14">
        <v>350</v>
      </c>
      <c r="B353" s="15" t="s">
        <v>732</v>
      </c>
      <c r="C353" s="15" t="s">
        <v>20</v>
      </c>
      <c r="D353" s="16" t="s">
        <v>681</v>
      </c>
      <c r="E353" s="16" t="s">
        <v>682</v>
      </c>
      <c r="F353" s="15"/>
      <c r="G353" s="15" t="s">
        <v>733</v>
      </c>
      <c r="H353" s="17">
        <v>77</v>
      </c>
      <c r="I353" s="17">
        <v>80</v>
      </c>
      <c r="J353" s="17">
        <f t="shared" si="29"/>
        <v>157</v>
      </c>
      <c r="K353" s="26">
        <f t="shared" si="30"/>
        <v>47.1</v>
      </c>
      <c r="L353" s="26">
        <v>85.2</v>
      </c>
      <c r="M353" s="26"/>
      <c r="N353" s="26"/>
      <c r="O353" s="26">
        <f t="shared" si="28"/>
        <v>34.08</v>
      </c>
      <c r="P353" s="26">
        <f t="shared" si="31"/>
        <v>81.18</v>
      </c>
      <c r="Q353" s="31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  <c r="DA353" s="32"/>
      <c r="DB353" s="32"/>
      <c r="DC353" s="32"/>
      <c r="DD353" s="32"/>
      <c r="DE353" s="32"/>
      <c r="DF353" s="32"/>
      <c r="DG353" s="32"/>
      <c r="DH353" s="32"/>
      <c r="DI353" s="32"/>
      <c r="DJ353" s="32"/>
      <c r="DK353" s="32"/>
      <c r="DL353" s="32"/>
      <c r="DM353" s="32"/>
      <c r="DN353" s="32"/>
      <c r="DO353" s="32"/>
      <c r="DP353" s="32"/>
      <c r="DQ353" s="32"/>
      <c r="DR353" s="32"/>
      <c r="DS353" s="32"/>
      <c r="DT353" s="32"/>
      <c r="DU353" s="32"/>
      <c r="DV353" s="32"/>
      <c r="DW353" s="32"/>
      <c r="DX353" s="32"/>
      <c r="DY353" s="32"/>
      <c r="DZ353" s="32"/>
      <c r="EA353" s="32"/>
      <c r="EB353" s="32"/>
      <c r="EC353" s="32"/>
      <c r="ED353" s="32"/>
      <c r="EE353" s="32"/>
      <c r="EF353" s="32"/>
      <c r="EG353" s="32"/>
      <c r="EH353" s="32"/>
      <c r="EI353" s="32"/>
      <c r="EJ353" s="32"/>
      <c r="EK353" s="32"/>
      <c r="EL353" s="32"/>
      <c r="EM353" s="32"/>
      <c r="EN353" s="32"/>
      <c r="EO353" s="32"/>
      <c r="EP353" s="32"/>
      <c r="EQ353" s="32"/>
      <c r="ER353" s="32"/>
      <c r="ES353" s="32"/>
      <c r="ET353" s="32"/>
      <c r="EU353" s="32"/>
      <c r="EV353" s="32"/>
      <c r="EW353" s="32"/>
      <c r="EX353" s="32"/>
      <c r="EY353" s="32"/>
      <c r="EZ353" s="32"/>
      <c r="FA353" s="32"/>
      <c r="FB353" s="32"/>
      <c r="FC353" s="32"/>
      <c r="FD353" s="32"/>
      <c r="FE353" s="32"/>
      <c r="FF353" s="32"/>
      <c r="FG353" s="32"/>
      <c r="FH353" s="32"/>
      <c r="FI353" s="32"/>
      <c r="FJ353" s="32"/>
      <c r="FK353" s="32"/>
      <c r="FL353" s="32"/>
      <c r="FM353" s="32"/>
      <c r="FN353" s="32"/>
      <c r="FO353" s="32"/>
      <c r="FP353" s="32"/>
      <c r="FQ353" s="32"/>
      <c r="FR353" s="32"/>
      <c r="FS353" s="32"/>
      <c r="FT353" s="32"/>
      <c r="FU353" s="32"/>
      <c r="FV353" s="32"/>
      <c r="FW353" s="32"/>
      <c r="FX353" s="32"/>
      <c r="FY353" s="32"/>
    </row>
    <row r="354" spans="1:181" s="3" customFormat="1" ht="18.75" customHeight="1">
      <c r="A354" s="14">
        <v>351</v>
      </c>
      <c r="B354" s="15" t="s">
        <v>734</v>
      </c>
      <c r="C354" s="15" t="s">
        <v>20</v>
      </c>
      <c r="D354" s="16" t="s">
        <v>681</v>
      </c>
      <c r="E354" s="16" t="s">
        <v>682</v>
      </c>
      <c r="F354" s="15"/>
      <c r="G354" s="15" t="s">
        <v>735</v>
      </c>
      <c r="H354" s="17">
        <v>80</v>
      </c>
      <c r="I354" s="17">
        <v>76</v>
      </c>
      <c r="J354" s="17">
        <f t="shared" si="29"/>
        <v>156</v>
      </c>
      <c r="K354" s="26">
        <f t="shared" si="30"/>
        <v>46.8</v>
      </c>
      <c r="L354" s="26">
        <v>84.6</v>
      </c>
      <c r="M354" s="26"/>
      <c r="N354" s="26"/>
      <c r="O354" s="26">
        <f t="shared" si="28"/>
        <v>33.84</v>
      </c>
      <c r="P354" s="26">
        <f t="shared" si="31"/>
        <v>80.64</v>
      </c>
      <c r="Q354" s="31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  <c r="DF354" s="32"/>
      <c r="DG354" s="32"/>
      <c r="DH354" s="32"/>
      <c r="DI354" s="32"/>
      <c r="DJ354" s="32"/>
      <c r="DK354" s="32"/>
      <c r="DL354" s="32"/>
      <c r="DM354" s="32"/>
      <c r="DN354" s="32"/>
      <c r="DO354" s="32"/>
      <c r="DP354" s="32"/>
      <c r="DQ354" s="32"/>
      <c r="DR354" s="32"/>
      <c r="DS354" s="32"/>
      <c r="DT354" s="32"/>
      <c r="DU354" s="32"/>
      <c r="DV354" s="32"/>
      <c r="DW354" s="32"/>
      <c r="DX354" s="32"/>
      <c r="DY354" s="32"/>
      <c r="DZ354" s="32"/>
      <c r="EA354" s="32"/>
      <c r="EB354" s="32"/>
      <c r="EC354" s="32"/>
      <c r="ED354" s="32"/>
      <c r="EE354" s="32"/>
      <c r="EF354" s="32"/>
      <c r="EG354" s="32"/>
      <c r="EH354" s="32"/>
      <c r="EI354" s="32"/>
      <c r="EJ354" s="32"/>
      <c r="EK354" s="32"/>
      <c r="EL354" s="32"/>
      <c r="EM354" s="32"/>
      <c r="EN354" s="32"/>
      <c r="EO354" s="32"/>
      <c r="EP354" s="32"/>
      <c r="EQ354" s="32"/>
      <c r="ER354" s="32"/>
      <c r="ES354" s="32"/>
      <c r="ET354" s="32"/>
      <c r="EU354" s="32"/>
      <c r="EV354" s="32"/>
      <c r="EW354" s="32"/>
      <c r="EX354" s="32"/>
      <c r="EY354" s="32"/>
      <c r="EZ354" s="32"/>
      <c r="FA354" s="32"/>
      <c r="FB354" s="32"/>
      <c r="FC354" s="32"/>
      <c r="FD354" s="32"/>
      <c r="FE354" s="32"/>
      <c r="FF354" s="32"/>
      <c r="FG354" s="32"/>
      <c r="FH354" s="32"/>
      <c r="FI354" s="32"/>
      <c r="FJ354" s="32"/>
      <c r="FK354" s="32"/>
      <c r="FL354" s="32"/>
      <c r="FM354" s="32"/>
      <c r="FN354" s="32"/>
      <c r="FO354" s="32"/>
      <c r="FP354" s="32"/>
      <c r="FQ354" s="32"/>
      <c r="FR354" s="32"/>
      <c r="FS354" s="32"/>
      <c r="FT354" s="32"/>
      <c r="FU354" s="32"/>
      <c r="FV354" s="32"/>
      <c r="FW354" s="32"/>
      <c r="FX354" s="32"/>
      <c r="FY354" s="32"/>
    </row>
    <row r="355" spans="1:181" s="3" customFormat="1" ht="18.75" customHeight="1">
      <c r="A355" s="14">
        <v>352</v>
      </c>
      <c r="B355" s="15" t="s">
        <v>736</v>
      </c>
      <c r="C355" s="15" t="s">
        <v>136</v>
      </c>
      <c r="D355" s="16" t="s">
        <v>681</v>
      </c>
      <c r="E355" s="16" t="s">
        <v>682</v>
      </c>
      <c r="F355" s="15"/>
      <c r="G355" s="15" t="s">
        <v>737</v>
      </c>
      <c r="H355" s="17">
        <v>77</v>
      </c>
      <c r="I355" s="17">
        <v>79</v>
      </c>
      <c r="J355" s="17">
        <f t="shared" si="29"/>
        <v>156</v>
      </c>
      <c r="K355" s="26">
        <f t="shared" si="30"/>
        <v>46.8</v>
      </c>
      <c r="L355" s="26">
        <v>82.4</v>
      </c>
      <c r="M355" s="26"/>
      <c r="N355" s="26"/>
      <c r="O355" s="26">
        <f aca="true" t="shared" si="32" ref="O355:O365">INT(IF(N355&lt;&gt;"",N355*0.4,L355*0.4)*100)/100</f>
        <v>32.96</v>
      </c>
      <c r="P355" s="26">
        <f t="shared" si="31"/>
        <v>79.76</v>
      </c>
      <c r="Q355" s="31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  <c r="DG355" s="32"/>
      <c r="DH355" s="32"/>
      <c r="DI355" s="32"/>
      <c r="DJ355" s="32"/>
      <c r="DK355" s="32"/>
      <c r="DL355" s="32"/>
      <c r="DM355" s="32"/>
      <c r="DN355" s="32"/>
      <c r="DO355" s="32"/>
      <c r="DP355" s="32"/>
      <c r="DQ355" s="32"/>
      <c r="DR355" s="32"/>
      <c r="DS355" s="32"/>
      <c r="DT355" s="32"/>
      <c r="DU355" s="32"/>
      <c r="DV355" s="32"/>
      <c r="DW355" s="32"/>
      <c r="DX355" s="32"/>
      <c r="DY355" s="32"/>
      <c r="DZ355" s="32"/>
      <c r="EA355" s="32"/>
      <c r="EB355" s="32"/>
      <c r="EC355" s="32"/>
      <c r="ED355" s="32"/>
      <c r="EE355" s="32"/>
      <c r="EF355" s="32"/>
      <c r="EG355" s="32"/>
      <c r="EH355" s="32"/>
      <c r="EI355" s="32"/>
      <c r="EJ355" s="32"/>
      <c r="EK355" s="32"/>
      <c r="EL355" s="32"/>
      <c r="EM355" s="32"/>
      <c r="EN355" s="32"/>
      <c r="EO355" s="32"/>
      <c r="EP355" s="32"/>
      <c r="EQ355" s="32"/>
      <c r="ER355" s="32"/>
      <c r="ES355" s="32"/>
      <c r="ET355" s="32"/>
      <c r="EU355" s="32"/>
      <c r="EV355" s="32"/>
      <c r="EW355" s="32"/>
      <c r="EX355" s="32"/>
      <c r="EY355" s="32"/>
      <c r="EZ355" s="32"/>
      <c r="FA355" s="32"/>
      <c r="FB355" s="32"/>
      <c r="FC355" s="32"/>
      <c r="FD355" s="32"/>
      <c r="FE355" s="32"/>
      <c r="FF355" s="32"/>
      <c r="FG355" s="32"/>
      <c r="FH355" s="32"/>
      <c r="FI355" s="32"/>
      <c r="FJ355" s="32"/>
      <c r="FK355" s="32"/>
      <c r="FL355" s="32"/>
      <c r="FM355" s="32"/>
      <c r="FN355" s="32"/>
      <c r="FO355" s="32"/>
      <c r="FP355" s="32"/>
      <c r="FQ355" s="32"/>
      <c r="FR355" s="32"/>
      <c r="FS355" s="32"/>
      <c r="FT355" s="32"/>
      <c r="FU355" s="32"/>
      <c r="FV355" s="32"/>
      <c r="FW355" s="32"/>
      <c r="FX355" s="32"/>
      <c r="FY355" s="32"/>
    </row>
    <row r="356" spans="1:181" s="3" customFormat="1" ht="18.75" customHeight="1">
      <c r="A356" s="14">
        <v>353</v>
      </c>
      <c r="B356" s="15" t="s">
        <v>738</v>
      </c>
      <c r="C356" s="15" t="s">
        <v>20</v>
      </c>
      <c r="D356" s="16" t="s">
        <v>681</v>
      </c>
      <c r="E356" s="16" t="s">
        <v>682</v>
      </c>
      <c r="F356" s="15"/>
      <c r="G356" s="15" t="s">
        <v>739</v>
      </c>
      <c r="H356" s="17">
        <v>76</v>
      </c>
      <c r="I356" s="17">
        <v>78</v>
      </c>
      <c r="J356" s="17">
        <f t="shared" si="29"/>
        <v>154</v>
      </c>
      <c r="K356" s="26">
        <f t="shared" si="30"/>
        <v>46.2</v>
      </c>
      <c r="L356" s="26">
        <v>85.6</v>
      </c>
      <c r="M356" s="26"/>
      <c r="N356" s="26"/>
      <c r="O356" s="26">
        <f t="shared" si="32"/>
        <v>34.24</v>
      </c>
      <c r="P356" s="26">
        <f t="shared" si="31"/>
        <v>80.44</v>
      </c>
      <c r="Q356" s="31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  <c r="DF356" s="32"/>
      <c r="DG356" s="32"/>
      <c r="DH356" s="32"/>
      <c r="DI356" s="32"/>
      <c r="DJ356" s="32"/>
      <c r="DK356" s="32"/>
      <c r="DL356" s="32"/>
      <c r="DM356" s="32"/>
      <c r="DN356" s="32"/>
      <c r="DO356" s="32"/>
      <c r="DP356" s="32"/>
      <c r="DQ356" s="32"/>
      <c r="DR356" s="32"/>
      <c r="DS356" s="32"/>
      <c r="DT356" s="32"/>
      <c r="DU356" s="32"/>
      <c r="DV356" s="32"/>
      <c r="DW356" s="32"/>
      <c r="DX356" s="32"/>
      <c r="DY356" s="32"/>
      <c r="DZ356" s="32"/>
      <c r="EA356" s="32"/>
      <c r="EB356" s="32"/>
      <c r="EC356" s="32"/>
      <c r="ED356" s="32"/>
      <c r="EE356" s="32"/>
      <c r="EF356" s="32"/>
      <c r="EG356" s="32"/>
      <c r="EH356" s="32"/>
      <c r="EI356" s="32"/>
      <c r="EJ356" s="32"/>
      <c r="EK356" s="32"/>
      <c r="EL356" s="32"/>
      <c r="EM356" s="32"/>
      <c r="EN356" s="32"/>
      <c r="EO356" s="32"/>
      <c r="EP356" s="32"/>
      <c r="EQ356" s="32"/>
      <c r="ER356" s="32"/>
      <c r="ES356" s="32"/>
      <c r="ET356" s="32"/>
      <c r="EU356" s="32"/>
      <c r="EV356" s="32"/>
      <c r="EW356" s="32"/>
      <c r="EX356" s="32"/>
      <c r="EY356" s="32"/>
      <c r="EZ356" s="32"/>
      <c r="FA356" s="32"/>
      <c r="FB356" s="32"/>
      <c r="FC356" s="32"/>
      <c r="FD356" s="32"/>
      <c r="FE356" s="32"/>
      <c r="FF356" s="32"/>
      <c r="FG356" s="32"/>
      <c r="FH356" s="32"/>
      <c r="FI356" s="32"/>
      <c r="FJ356" s="32"/>
      <c r="FK356" s="32"/>
      <c r="FL356" s="32"/>
      <c r="FM356" s="32"/>
      <c r="FN356" s="32"/>
      <c r="FO356" s="32"/>
      <c r="FP356" s="32"/>
      <c r="FQ356" s="32"/>
      <c r="FR356" s="32"/>
      <c r="FS356" s="32"/>
      <c r="FT356" s="32"/>
      <c r="FU356" s="32"/>
      <c r="FV356" s="32"/>
      <c r="FW356" s="32"/>
      <c r="FX356" s="32"/>
      <c r="FY356" s="32"/>
    </row>
    <row r="357" spans="1:181" s="3" customFormat="1" ht="18.75" customHeight="1">
      <c r="A357" s="14">
        <v>354</v>
      </c>
      <c r="B357" s="15" t="s">
        <v>740</v>
      </c>
      <c r="C357" s="15" t="s">
        <v>20</v>
      </c>
      <c r="D357" s="16" t="s">
        <v>681</v>
      </c>
      <c r="E357" s="16" t="s">
        <v>682</v>
      </c>
      <c r="F357" s="15"/>
      <c r="G357" s="15" t="s">
        <v>741</v>
      </c>
      <c r="H357" s="17">
        <v>76</v>
      </c>
      <c r="I357" s="17">
        <v>78</v>
      </c>
      <c r="J357" s="17">
        <f t="shared" si="29"/>
        <v>154</v>
      </c>
      <c r="K357" s="26">
        <f t="shared" si="30"/>
        <v>46.2</v>
      </c>
      <c r="L357" s="26">
        <v>81.8</v>
      </c>
      <c r="M357" s="26"/>
      <c r="N357" s="26"/>
      <c r="O357" s="26">
        <f t="shared" si="32"/>
        <v>32.72</v>
      </c>
      <c r="P357" s="26">
        <f t="shared" si="31"/>
        <v>78.92</v>
      </c>
      <c r="Q357" s="31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  <c r="DL357" s="32"/>
      <c r="DM357" s="32"/>
      <c r="DN357" s="32"/>
      <c r="DO357" s="32"/>
      <c r="DP357" s="32"/>
      <c r="DQ357" s="32"/>
      <c r="DR357" s="32"/>
      <c r="DS357" s="32"/>
      <c r="DT357" s="32"/>
      <c r="DU357" s="32"/>
      <c r="DV357" s="32"/>
      <c r="DW357" s="32"/>
      <c r="DX357" s="32"/>
      <c r="DY357" s="32"/>
      <c r="DZ357" s="32"/>
      <c r="EA357" s="32"/>
      <c r="EB357" s="32"/>
      <c r="EC357" s="32"/>
      <c r="ED357" s="32"/>
      <c r="EE357" s="32"/>
      <c r="EF357" s="32"/>
      <c r="EG357" s="32"/>
      <c r="EH357" s="32"/>
      <c r="EI357" s="32"/>
      <c r="EJ357" s="32"/>
      <c r="EK357" s="32"/>
      <c r="EL357" s="32"/>
      <c r="EM357" s="32"/>
      <c r="EN357" s="32"/>
      <c r="EO357" s="32"/>
      <c r="EP357" s="32"/>
      <c r="EQ357" s="32"/>
      <c r="ER357" s="32"/>
      <c r="ES357" s="32"/>
      <c r="ET357" s="32"/>
      <c r="EU357" s="32"/>
      <c r="EV357" s="32"/>
      <c r="EW357" s="32"/>
      <c r="EX357" s="32"/>
      <c r="EY357" s="32"/>
      <c r="EZ357" s="32"/>
      <c r="FA357" s="32"/>
      <c r="FB357" s="32"/>
      <c r="FC357" s="32"/>
      <c r="FD357" s="32"/>
      <c r="FE357" s="32"/>
      <c r="FF357" s="32"/>
      <c r="FG357" s="32"/>
      <c r="FH357" s="32"/>
      <c r="FI357" s="32"/>
      <c r="FJ357" s="32"/>
      <c r="FK357" s="32"/>
      <c r="FL357" s="32"/>
      <c r="FM357" s="32"/>
      <c r="FN357" s="32"/>
      <c r="FO357" s="32"/>
      <c r="FP357" s="32"/>
      <c r="FQ357" s="32"/>
      <c r="FR357" s="32"/>
      <c r="FS357" s="32"/>
      <c r="FT357" s="32"/>
      <c r="FU357" s="32"/>
      <c r="FV357" s="32"/>
      <c r="FW357" s="32"/>
      <c r="FX357" s="32"/>
      <c r="FY357" s="32"/>
    </row>
    <row r="358" spans="1:181" s="3" customFormat="1" ht="18.75" customHeight="1">
      <c r="A358" s="14">
        <v>355</v>
      </c>
      <c r="B358" s="15" t="s">
        <v>742</v>
      </c>
      <c r="C358" s="15" t="s">
        <v>20</v>
      </c>
      <c r="D358" s="16" t="s">
        <v>681</v>
      </c>
      <c r="E358" s="16" t="s">
        <v>682</v>
      </c>
      <c r="F358" s="15"/>
      <c r="G358" s="15" t="s">
        <v>743</v>
      </c>
      <c r="H358" s="17">
        <v>80</v>
      </c>
      <c r="I358" s="17">
        <v>74</v>
      </c>
      <c r="J358" s="17">
        <f t="shared" si="29"/>
        <v>154</v>
      </c>
      <c r="K358" s="26">
        <f t="shared" si="30"/>
        <v>46.2</v>
      </c>
      <c r="L358" s="26">
        <v>84.4</v>
      </c>
      <c r="M358" s="26"/>
      <c r="N358" s="26"/>
      <c r="O358" s="26">
        <f t="shared" si="32"/>
        <v>33.76</v>
      </c>
      <c r="P358" s="26">
        <f t="shared" si="31"/>
        <v>79.96</v>
      </c>
      <c r="Q358" s="31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  <c r="DA358" s="32"/>
      <c r="DB358" s="32"/>
      <c r="DC358" s="32"/>
      <c r="DD358" s="32"/>
      <c r="DE358" s="32"/>
      <c r="DF358" s="32"/>
      <c r="DG358" s="32"/>
      <c r="DH358" s="32"/>
      <c r="DI358" s="32"/>
      <c r="DJ358" s="32"/>
      <c r="DK358" s="32"/>
      <c r="DL358" s="32"/>
      <c r="DM358" s="32"/>
      <c r="DN358" s="32"/>
      <c r="DO358" s="32"/>
      <c r="DP358" s="32"/>
      <c r="DQ358" s="32"/>
      <c r="DR358" s="32"/>
      <c r="DS358" s="32"/>
      <c r="DT358" s="32"/>
      <c r="DU358" s="32"/>
      <c r="DV358" s="32"/>
      <c r="DW358" s="32"/>
      <c r="DX358" s="32"/>
      <c r="DY358" s="32"/>
      <c r="DZ358" s="32"/>
      <c r="EA358" s="32"/>
      <c r="EB358" s="32"/>
      <c r="EC358" s="32"/>
      <c r="ED358" s="32"/>
      <c r="EE358" s="32"/>
      <c r="EF358" s="32"/>
      <c r="EG358" s="32"/>
      <c r="EH358" s="32"/>
      <c r="EI358" s="32"/>
      <c r="EJ358" s="32"/>
      <c r="EK358" s="32"/>
      <c r="EL358" s="32"/>
      <c r="EM358" s="32"/>
      <c r="EN358" s="32"/>
      <c r="EO358" s="32"/>
      <c r="EP358" s="32"/>
      <c r="EQ358" s="32"/>
      <c r="ER358" s="32"/>
      <c r="ES358" s="32"/>
      <c r="ET358" s="32"/>
      <c r="EU358" s="32"/>
      <c r="EV358" s="32"/>
      <c r="EW358" s="32"/>
      <c r="EX358" s="32"/>
      <c r="EY358" s="32"/>
      <c r="EZ358" s="32"/>
      <c r="FA358" s="32"/>
      <c r="FB358" s="32"/>
      <c r="FC358" s="32"/>
      <c r="FD358" s="32"/>
      <c r="FE358" s="32"/>
      <c r="FF358" s="32"/>
      <c r="FG358" s="32"/>
      <c r="FH358" s="32"/>
      <c r="FI358" s="32"/>
      <c r="FJ358" s="32"/>
      <c r="FK358" s="32"/>
      <c r="FL358" s="32"/>
      <c r="FM358" s="32"/>
      <c r="FN358" s="32"/>
      <c r="FO358" s="32"/>
      <c r="FP358" s="32"/>
      <c r="FQ358" s="32"/>
      <c r="FR358" s="32"/>
      <c r="FS358" s="32"/>
      <c r="FT358" s="32"/>
      <c r="FU358" s="32"/>
      <c r="FV358" s="32"/>
      <c r="FW358" s="32"/>
      <c r="FX358" s="32"/>
      <c r="FY358" s="32"/>
    </row>
    <row r="359" spans="1:181" s="3" customFormat="1" ht="18.75" customHeight="1">
      <c r="A359" s="14">
        <v>356</v>
      </c>
      <c r="B359" s="15" t="s">
        <v>744</v>
      </c>
      <c r="C359" s="15" t="s">
        <v>20</v>
      </c>
      <c r="D359" s="16" t="s">
        <v>681</v>
      </c>
      <c r="E359" s="16" t="s">
        <v>682</v>
      </c>
      <c r="F359" s="15"/>
      <c r="G359" s="15" t="s">
        <v>745</v>
      </c>
      <c r="H359" s="17">
        <v>82</v>
      </c>
      <c r="I359" s="17">
        <v>72</v>
      </c>
      <c r="J359" s="17">
        <f t="shared" si="29"/>
        <v>154</v>
      </c>
      <c r="K359" s="26">
        <f t="shared" si="30"/>
        <v>46.2</v>
      </c>
      <c r="L359" s="26">
        <v>85.4</v>
      </c>
      <c r="M359" s="26"/>
      <c r="N359" s="26"/>
      <c r="O359" s="26">
        <f t="shared" si="32"/>
        <v>34.16</v>
      </c>
      <c r="P359" s="26">
        <f t="shared" si="31"/>
        <v>80.36</v>
      </c>
      <c r="Q359" s="31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  <c r="DF359" s="32"/>
      <c r="DG359" s="32"/>
      <c r="DH359" s="32"/>
      <c r="DI359" s="32"/>
      <c r="DJ359" s="32"/>
      <c r="DK359" s="32"/>
      <c r="DL359" s="32"/>
      <c r="DM359" s="32"/>
      <c r="DN359" s="32"/>
      <c r="DO359" s="32"/>
      <c r="DP359" s="32"/>
      <c r="DQ359" s="32"/>
      <c r="DR359" s="32"/>
      <c r="DS359" s="32"/>
      <c r="DT359" s="32"/>
      <c r="DU359" s="32"/>
      <c r="DV359" s="32"/>
      <c r="DW359" s="32"/>
      <c r="DX359" s="32"/>
      <c r="DY359" s="32"/>
      <c r="DZ359" s="32"/>
      <c r="EA359" s="32"/>
      <c r="EB359" s="32"/>
      <c r="EC359" s="32"/>
      <c r="ED359" s="32"/>
      <c r="EE359" s="32"/>
      <c r="EF359" s="32"/>
      <c r="EG359" s="32"/>
      <c r="EH359" s="32"/>
      <c r="EI359" s="32"/>
      <c r="EJ359" s="32"/>
      <c r="EK359" s="32"/>
      <c r="EL359" s="32"/>
      <c r="EM359" s="32"/>
      <c r="EN359" s="32"/>
      <c r="EO359" s="32"/>
      <c r="EP359" s="32"/>
      <c r="EQ359" s="32"/>
      <c r="ER359" s="32"/>
      <c r="ES359" s="32"/>
      <c r="ET359" s="32"/>
      <c r="EU359" s="32"/>
      <c r="EV359" s="32"/>
      <c r="EW359" s="32"/>
      <c r="EX359" s="32"/>
      <c r="EY359" s="32"/>
      <c r="EZ359" s="32"/>
      <c r="FA359" s="32"/>
      <c r="FB359" s="32"/>
      <c r="FC359" s="32"/>
      <c r="FD359" s="32"/>
      <c r="FE359" s="32"/>
      <c r="FF359" s="32"/>
      <c r="FG359" s="32"/>
      <c r="FH359" s="32"/>
      <c r="FI359" s="32"/>
      <c r="FJ359" s="32"/>
      <c r="FK359" s="32"/>
      <c r="FL359" s="32"/>
      <c r="FM359" s="32"/>
      <c r="FN359" s="32"/>
      <c r="FO359" s="32"/>
      <c r="FP359" s="32"/>
      <c r="FQ359" s="32"/>
      <c r="FR359" s="32"/>
      <c r="FS359" s="32"/>
      <c r="FT359" s="32"/>
      <c r="FU359" s="32"/>
      <c r="FV359" s="32"/>
      <c r="FW359" s="32"/>
      <c r="FX359" s="32"/>
      <c r="FY359" s="32"/>
    </row>
    <row r="360" spans="1:181" s="3" customFormat="1" ht="18.75" customHeight="1">
      <c r="A360" s="14">
        <v>357</v>
      </c>
      <c r="B360" s="15" t="s">
        <v>746</v>
      </c>
      <c r="C360" s="15" t="s">
        <v>20</v>
      </c>
      <c r="D360" s="16" t="s">
        <v>681</v>
      </c>
      <c r="E360" s="16" t="s">
        <v>682</v>
      </c>
      <c r="F360" s="15"/>
      <c r="G360" s="15" t="s">
        <v>747</v>
      </c>
      <c r="H360" s="17">
        <v>77</v>
      </c>
      <c r="I360" s="17">
        <v>76</v>
      </c>
      <c r="J360" s="17">
        <f t="shared" si="29"/>
        <v>153</v>
      </c>
      <c r="K360" s="26">
        <f t="shared" si="30"/>
        <v>45.9</v>
      </c>
      <c r="L360" s="26">
        <v>82.6</v>
      </c>
      <c r="M360" s="26"/>
      <c r="N360" s="26"/>
      <c r="O360" s="26">
        <f t="shared" si="32"/>
        <v>33.04</v>
      </c>
      <c r="P360" s="26">
        <f t="shared" si="31"/>
        <v>78.94</v>
      </c>
      <c r="Q360" s="31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  <c r="DA360" s="32"/>
      <c r="DB360" s="32"/>
      <c r="DC360" s="32"/>
      <c r="DD360" s="32"/>
      <c r="DE360" s="32"/>
      <c r="DF360" s="32"/>
      <c r="DG360" s="32"/>
      <c r="DH360" s="32"/>
      <c r="DI360" s="32"/>
      <c r="DJ360" s="32"/>
      <c r="DK360" s="32"/>
      <c r="DL360" s="32"/>
      <c r="DM360" s="32"/>
      <c r="DN360" s="32"/>
      <c r="DO360" s="32"/>
      <c r="DP360" s="32"/>
      <c r="DQ360" s="32"/>
      <c r="DR360" s="32"/>
      <c r="DS360" s="32"/>
      <c r="DT360" s="32"/>
      <c r="DU360" s="32"/>
      <c r="DV360" s="32"/>
      <c r="DW360" s="32"/>
      <c r="DX360" s="32"/>
      <c r="DY360" s="32"/>
      <c r="DZ360" s="32"/>
      <c r="EA360" s="32"/>
      <c r="EB360" s="32"/>
      <c r="EC360" s="32"/>
      <c r="ED360" s="32"/>
      <c r="EE360" s="32"/>
      <c r="EF360" s="32"/>
      <c r="EG360" s="32"/>
      <c r="EH360" s="32"/>
      <c r="EI360" s="32"/>
      <c r="EJ360" s="32"/>
      <c r="EK360" s="32"/>
      <c r="EL360" s="32"/>
      <c r="EM360" s="32"/>
      <c r="EN360" s="32"/>
      <c r="EO360" s="32"/>
      <c r="EP360" s="32"/>
      <c r="EQ360" s="32"/>
      <c r="ER360" s="32"/>
      <c r="ES360" s="32"/>
      <c r="ET360" s="32"/>
      <c r="EU360" s="32"/>
      <c r="EV360" s="32"/>
      <c r="EW360" s="32"/>
      <c r="EX360" s="32"/>
      <c r="EY360" s="32"/>
      <c r="EZ360" s="32"/>
      <c r="FA360" s="32"/>
      <c r="FB360" s="32"/>
      <c r="FC360" s="32"/>
      <c r="FD360" s="32"/>
      <c r="FE360" s="32"/>
      <c r="FF360" s="32"/>
      <c r="FG360" s="32"/>
      <c r="FH360" s="32"/>
      <c r="FI360" s="32"/>
      <c r="FJ360" s="32"/>
      <c r="FK360" s="32"/>
      <c r="FL360" s="32"/>
      <c r="FM360" s="32"/>
      <c r="FN360" s="32"/>
      <c r="FO360" s="32"/>
      <c r="FP360" s="32"/>
      <c r="FQ360" s="32"/>
      <c r="FR360" s="32"/>
      <c r="FS360" s="32"/>
      <c r="FT360" s="32"/>
      <c r="FU360" s="32"/>
      <c r="FV360" s="32"/>
      <c r="FW360" s="32"/>
      <c r="FX360" s="32"/>
      <c r="FY360" s="32"/>
    </row>
    <row r="361" spans="1:181" s="3" customFormat="1" ht="18.75" customHeight="1">
      <c r="A361" s="14">
        <v>358</v>
      </c>
      <c r="B361" s="15" t="s">
        <v>748</v>
      </c>
      <c r="C361" s="15" t="s">
        <v>20</v>
      </c>
      <c r="D361" s="16" t="s">
        <v>681</v>
      </c>
      <c r="E361" s="16" t="s">
        <v>682</v>
      </c>
      <c r="F361" s="15"/>
      <c r="G361" s="15" t="s">
        <v>749</v>
      </c>
      <c r="H361" s="17">
        <v>82</v>
      </c>
      <c r="I361" s="17">
        <v>71</v>
      </c>
      <c r="J361" s="17">
        <f t="shared" si="29"/>
        <v>153</v>
      </c>
      <c r="K361" s="26">
        <f t="shared" si="30"/>
        <v>45.9</v>
      </c>
      <c r="L361" s="26">
        <v>85</v>
      </c>
      <c r="M361" s="26"/>
      <c r="N361" s="26"/>
      <c r="O361" s="26">
        <f t="shared" si="32"/>
        <v>34</v>
      </c>
      <c r="P361" s="26">
        <f t="shared" si="31"/>
        <v>79.9</v>
      </c>
      <c r="Q361" s="31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  <c r="DF361" s="32"/>
      <c r="DG361" s="32"/>
      <c r="DH361" s="32"/>
      <c r="DI361" s="32"/>
      <c r="DJ361" s="32"/>
      <c r="DK361" s="32"/>
      <c r="DL361" s="32"/>
      <c r="DM361" s="32"/>
      <c r="DN361" s="32"/>
      <c r="DO361" s="32"/>
      <c r="DP361" s="32"/>
      <c r="DQ361" s="32"/>
      <c r="DR361" s="32"/>
      <c r="DS361" s="32"/>
      <c r="DT361" s="32"/>
      <c r="DU361" s="32"/>
      <c r="DV361" s="32"/>
      <c r="DW361" s="32"/>
      <c r="DX361" s="32"/>
      <c r="DY361" s="32"/>
      <c r="DZ361" s="32"/>
      <c r="EA361" s="32"/>
      <c r="EB361" s="32"/>
      <c r="EC361" s="32"/>
      <c r="ED361" s="32"/>
      <c r="EE361" s="32"/>
      <c r="EF361" s="32"/>
      <c r="EG361" s="32"/>
      <c r="EH361" s="32"/>
      <c r="EI361" s="32"/>
      <c r="EJ361" s="32"/>
      <c r="EK361" s="32"/>
      <c r="EL361" s="32"/>
      <c r="EM361" s="32"/>
      <c r="EN361" s="32"/>
      <c r="EO361" s="32"/>
      <c r="EP361" s="32"/>
      <c r="EQ361" s="32"/>
      <c r="ER361" s="32"/>
      <c r="ES361" s="32"/>
      <c r="ET361" s="32"/>
      <c r="EU361" s="32"/>
      <c r="EV361" s="32"/>
      <c r="EW361" s="32"/>
      <c r="EX361" s="32"/>
      <c r="EY361" s="32"/>
      <c r="EZ361" s="32"/>
      <c r="FA361" s="32"/>
      <c r="FB361" s="32"/>
      <c r="FC361" s="32"/>
      <c r="FD361" s="32"/>
      <c r="FE361" s="32"/>
      <c r="FF361" s="32"/>
      <c r="FG361" s="32"/>
      <c r="FH361" s="32"/>
      <c r="FI361" s="32"/>
      <c r="FJ361" s="32"/>
      <c r="FK361" s="32"/>
      <c r="FL361" s="32"/>
      <c r="FM361" s="32"/>
      <c r="FN361" s="32"/>
      <c r="FO361" s="32"/>
      <c r="FP361" s="32"/>
      <c r="FQ361" s="32"/>
      <c r="FR361" s="32"/>
      <c r="FS361" s="32"/>
      <c r="FT361" s="32"/>
      <c r="FU361" s="32"/>
      <c r="FV361" s="32"/>
      <c r="FW361" s="32"/>
      <c r="FX361" s="32"/>
      <c r="FY361" s="32"/>
    </row>
    <row r="362" spans="1:181" s="3" customFormat="1" ht="18.75" customHeight="1">
      <c r="A362" s="14">
        <v>359</v>
      </c>
      <c r="B362" s="15" t="s">
        <v>750</v>
      </c>
      <c r="C362" s="15" t="s">
        <v>20</v>
      </c>
      <c r="D362" s="16" t="s">
        <v>681</v>
      </c>
      <c r="E362" s="16" t="s">
        <v>682</v>
      </c>
      <c r="F362" s="15"/>
      <c r="G362" s="15" t="s">
        <v>751</v>
      </c>
      <c r="H362" s="17">
        <v>73</v>
      </c>
      <c r="I362" s="17">
        <v>79</v>
      </c>
      <c r="J362" s="17">
        <f t="shared" si="29"/>
        <v>152</v>
      </c>
      <c r="K362" s="26">
        <f t="shared" si="30"/>
        <v>45.6</v>
      </c>
      <c r="L362" s="26">
        <v>86.6</v>
      </c>
      <c r="M362" s="26"/>
      <c r="N362" s="26"/>
      <c r="O362" s="26">
        <f t="shared" si="32"/>
        <v>34.64</v>
      </c>
      <c r="P362" s="26">
        <f t="shared" si="31"/>
        <v>80.24</v>
      </c>
      <c r="Q362" s="31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  <c r="DF362" s="32"/>
      <c r="DG362" s="32"/>
      <c r="DH362" s="32"/>
      <c r="DI362" s="32"/>
      <c r="DJ362" s="32"/>
      <c r="DK362" s="32"/>
      <c r="DL362" s="32"/>
      <c r="DM362" s="32"/>
      <c r="DN362" s="32"/>
      <c r="DO362" s="32"/>
      <c r="DP362" s="32"/>
      <c r="DQ362" s="32"/>
      <c r="DR362" s="32"/>
      <c r="DS362" s="32"/>
      <c r="DT362" s="32"/>
      <c r="DU362" s="32"/>
      <c r="DV362" s="32"/>
      <c r="DW362" s="32"/>
      <c r="DX362" s="32"/>
      <c r="DY362" s="32"/>
      <c r="DZ362" s="32"/>
      <c r="EA362" s="32"/>
      <c r="EB362" s="32"/>
      <c r="EC362" s="32"/>
      <c r="ED362" s="32"/>
      <c r="EE362" s="32"/>
      <c r="EF362" s="32"/>
      <c r="EG362" s="32"/>
      <c r="EH362" s="32"/>
      <c r="EI362" s="32"/>
      <c r="EJ362" s="32"/>
      <c r="EK362" s="32"/>
      <c r="EL362" s="32"/>
      <c r="EM362" s="32"/>
      <c r="EN362" s="32"/>
      <c r="EO362" s="32"/>
      <c r="EP362" s="32"/>
      <c r="EQ362" s="32"/>
      <c r="ER362" s="32"/>
      <c r="ES362" s="32"/>
      <c r="ET362" s="32"/>
      <c r="EU362" s="32"/>
      <c r="EV362" s="32"/>
      <c r="EW362" s="32"/>
      <c r="EX362" s="32"/>
      <c r="EY362" s="32"/>
      <c r="EZ362" s="32"/>
      <c r="FA362" s="32"/>
      <c r="FB362" s="32"/>
      <c r="FC362" s="32"/>
      <c r="FD362" s="32"/>
      <c r="FE362" s="32"/>
      <c r="FF362" s="32"/>
      <c r="FG362" s="32"/>
      <c r="FH362" s="32"/>
      <c r="FI362" s="32"/>
      <c r="FJ362" s="32"/>
      <c r="FK362" s="32"/>
      <c r="FL362" s="32"/>
      <c r="FM362" s="32"/>
      <c r="FN362" s="32"/>
      <c r="FO362" s="32"/>
      <c r="FP362" s="32"/>
      <c r="FQ362" s="32"/>
      <c r="FR362" s="32"/>
      <c r="FS362" s="32"/>
      <c r="FT362" s="32"/>
      <c r="FU362" s="32"/>
      <c r="FV362" s="32"/>
      <c r="FW362" s="32"/>
      <c r="FX362" s="32"/>
      <c r="FY362" s="32"/>
    </row>
    <row r="363" spans="1:181" s="3" customFormat="1" ht="18.75" customHeight="1">
      <c r="A363" s="14">
        <v>360</v>
      </c>
      <c r="B363" s="15" t="s">
        <v>752</v>
      </c>
      <c r="C363" s="15" t="s">
        <v>20</v>
      </c>
      <c r="D363" s="16" t="s">
        <v>681</v>
      </c>
      <c r="E363" s="16" t="s">
        <v>682</v>
      </c>
      <c r="F363" s="15"/>
      <c r="G363" s="15" t="s">
        <v>753</v>
      </c>
      <c r="H363" s="17">
        <v>75</v>
      </c>
      <c r="I363" s="17">
        <v>77</v>
      </c>
      <c r="J363" s="17">
        <f t="shared" si="29"/>
        <v>152</v>
      </c>
      <c r="K363" s="26">
        <f t="shared" si="30"/>
        <v>45.6</v>
      </c>
      <c r="L363" s="26">
        <v>84.6</v>
      </c>
      <c r="M363" s="26"/>
      <c r="N363" s="26"/>
      <c r="O363" s="26">
        <f t="shared" si="32"/>
        <v>33.84</v>
      </c>
      <c r="P363" s="26">
        <f t="shared" si="31"/>
        <v>79.44</v>
      </c>
      <c r="Q363" s="31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  <c r="DF363" s="32"/>
      <c r="DG363" s="32"/>
      <c r="DH363" s="32"/>
      <c r="DI363" s="32"/>
      <c r="DJ363" s="32"/>
      <c r="DK363" s="32"/>
      <c r="DL363" s="32"/>
      <c r="DM363" s="32"/>
      <c r="DN363" s="32"/>
      <c r="DO363" s="32"/>
      <c r="DP363" s="32"/>
      <c r="DQ363" s="32"/>
      <c r="DR363" s="32"/>
      <c r="DS363" s="32"/>
      <c r="DT363" s="32"/>
      <c r="DU363" s="32"/>
      <c r="DV363" s="32"/>
      <c r="DW363" s="32"/>
      <c r="DX363" s="32"/>
      <c r="DY363" s="32"/>
      <c r="DZ363" s="32"/>
      <c r="EA363" s="32"/>
      <c r="EB363" s="32"/>
      <c r="EC363" s="32"/>
      <c r="ED363" s="32"/>
      <c r="EE363" s="32"/>
      <c r="EF363" s="32"/>
      <c r="EG363" s="32"/>
      <c r="EH363" s="32"/>
      <c r="EI363" s="32"/>
      <c r="EJ363" s="32"/>
      <c r="EK363" s="32"/>
      <c r="EL363" s="32"/>
      <c r="EM363" s="32"/>
      <c r="EN363" s="32"/>
      <c r="EO363" s="32"/>
      <c r="EP363" s="32"/>
      <c r="EQ363" s="32"/>
      <c r="ER363" s="32"/>
      <c r="ES363" s="32"/>
      <c r="ET363" s="32"/>
      <c r="EU363" s="32"/>
      <c r="EV363" s="32"/>
      <c r="EW363" s="32"/>
      <c r="EX363" s="32"/>
      <c r="EY363" s="32"/>
      <c r="EZ363" s="32"/>
      <c r="FA363" s="32"/>
      <c r="FB363" s="32"/>
      <c r="FC363" s="32"/>
      <c r="FD363" s="32"/>
      <c r="FE363" s="32"/>
      <c r="FF363" s="32"/>
      <c r="FG363" s="32"/>
      <c r="FH363" s="32"/>
      <c r="FI363" s="32"/>
      <c r="FJ363" s="32"/>
      <c r="FK363" s="32"/>
      <c r="FL363" s="32"/>
      <c r="FM363" s="32"/>
      <c r="FN363" s="32"/>
      <c r="FO363" s="32"/>
      <c r="FP363" s="32"/>
      <c r="FQ363" s="32"/>
      <c r="FR363" s="32"/>
      <c r="FS363" s="32"/>
      <c r="FT363" s="32"/>
      <c r="FU363" s="32"/>
      <c r="FV363" s="32"/>
      <c r="FW363" s="32"/>
      <c r="FX363" s="32"/>
      <c r="FY363" s="32"/>
    </row>
    <row r="364" spans="1:181" s="3" customFormat="1" ht="18.75" customHeight="1">
      <c r="A364" s="14">
        <v>361</v>
      </c>
      <c r="B364" s="15" t="s">
        <v>754</v>
      </c>
      <c r="C364" s="15" t="s">
        <v>20</v>
      </c>
      <c r="D364" s="16" t="s">
        <v>681</v>
      </c>
      <c r="E364" s="16" t="s">
        <v>682</v>
      </c>
      <c r="F364" s="15"/>
      <c r="G364" s="15" t="s">
        <v>755</v>
      </c>
      <c r="H364" s="17">
        <v>75</v>
      </c>
      <c r="I364" s="17">
        <v>77</v>
      </c>
      <c r="J364" s="17">
        <f t="shared" si="29"/>
        <v>152</v>
      </c>
      <c r="K364" s="26">
        <f t="shared" si="30"/>
        <v>45.6</v>
      </c>
      <c r="L364" s="26">
        <v>83.8</v>
      </c>
      <c r="M364" s="26"/>
      <c r="N364" s="26"/>
      <c r="O364" s="26">
        <f t="shared" si="32"/>
        <v>33.52</v>
      </c>
      <c r="P364" s="26">
        <f t="shared" si="31"/>
        <v>79.12</v>
      </c>
      <c r="Q364" s="31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  <c r="DG364" s="32"/>
      <c r="DH364" s="32"/>
      <c r="DI364" s="32"/>
      <c r="DJ364" s="32"/>
      <c r="DK364" s="32"/>
      <c r="DL364" s="32"/>
      <c r="DM364" s="32"/>
      <c r="DN364" s="32"/>
      <c r="DO364" s="32"/>
      <c r="DP364" s="32"/>
      <c r="DQ364" s="32"/>
      <c r="DR364" s="32"/>
      <c r="DS364" s="32"/>
      <c r="DT364" s="32"/>
      <c r="DU364" s="32"/>
      <c r="DV364" s="32"/>
      <c r="DW364" s="32"/>
      <c r="DX364" s="32"/>
      <c r="DY364" s="32"/>
      <c r="DZ364" s="32"/>
      <c r="EA364" s="32"/>
      <c r="EB364" s="32"/>
      <c r="EC364" s="32"/>
      <c r="ED364" s="32"/>
      <c r="EE364" s="32"/>
      <c r="EF364" s="32"/>
      <c r="EG364" s="32"/>
      <c r="EH364" s="32"/>
      <c r="EI364" s="32"/>
      <c r="EJ364" s="32"/>
      <c r="EK364" s="32"/>
      <c r="EL364" s="32"/>
      <c r="EM364" s="32"/>
      <c r="EN364" s="32"/>
      <c r="EO364" s="32"/>
      <c r="EP364" s="32"/>
      <c r="EQ364" s="32"/>
      <c r="ER364" s="32"/>
      <c r="ES364" s="32"/>
      <c r="ET364" s="32"/>
      <c r="EU364" s="32"/>
      <c r="EV364" s="32"/>
      <c r="EW364" s="32"/>
      <c r="EX364" s="32"/>
      <c r="EY364" s="32"/>
      <c r="EZ364" s="32"/>
      <c r="FA364" s="32"/>
      <c r="FB364" s="32"/>
      <c r="FC364" s="32"/>
      <c r="FD364" s="32"/>
      <c r="FE364" s="32"/>
      <c r="FF364" s="32"/>
      <c r="FG364" s="32"/>
      <c r="FH364" s="32"/>
      <c r="FI364" s="32"/>
      <c r="FJ364" s="32"/>
      <c r="FK364" s="32"/>
      <c r="FL364" s="32"/>
      <c r="FM364" s="32"/>
      <c r="FN364" s="32"/>
      <c r="FO364" s="32"/>
      <c r="FP364" s="32"/>
      <c r="FQ364" s="32"/>
      <c r="FR364" s="32"/>
      <c r="FS364" s="32"/>
      <c r="FT364" s="32"/>
      <c r="FU364" s="32"/>
      <c r="FV364" s="32"/>
      <c r="FW364" s="32"/>
      <c r="FX364" s="32"/>
      <c r="FY364" s="32"/>
    </row>
    <row r="365" spans="1:181" s="3" customFormat="1" ht="18.75" customHeight="1">
      <c r="A365" s="14">
        <v>362</v>
      </c>
      <c r="B365" s="15" t="s">
        <v>756</v>
      </c>
      <c r="C365" s="15" t="s">
        <v>20</v>
      </c>
      <c r="D365" s="16" t="s">
        <v>681</v>
      </c>
      <c r="E365" s="16" t="s">
        <v>682</v>
      </c>
      <c r="F365" s="15"/>
      <c r="G365" s="15" t="s">
        <v>757</v>
      </c>
      <c r="H365" s="17">
        <v>77</v>
      </c>
      <c r="I365" s="17">
        <v>74</v>
      </c>
      <c r="J365" s="17">
        <f t="shared" si="29"/>
        <v>151</v>
      </c>
      <c r="K365" s="26">
        <f t="shared" si="30"/>
        <v>45.3</v>
      </c>
      <c r="L365" s="26">
        <v>84.4</v>
      </c>
      <c r="M365" s="26"/>
      <c r="N365" s="26"/>
      <c r="O365" s="26">
        <f t="shared" si="32"/>
        <v>33.76</v>
      </c>
      <c r="P365" s="26">
        <f t="shared" si="31"/>
        <v>79.06</v>
      </c>
      <c r="Q365" s="31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  <c r="DF365" s="32"/>
      <c r="DG365" s="32"/>
      <c r="DH365" s="32"/>
      <c r="DI365" s="32"/>
      <c r="DJ365" s="32"/>
      <c r="DK365" s="32"/>
      <c r="DL365" s="32"/>
      <c r="DM365" s="32"/>
      <c r="DN365" s="32"/>
      <c r="DO365" s="32"/>
      <c r="DP365" s="32"/>
      <c r="DQ365" s="32"/>
      <c r="DR365" s="32"/>
      <c r="DS365" s="32"/>
      <c r="DT365" s="32"/>
      <c r="DU365" s="32"/>
      <c r="DV365" s="32"/>
      <c r="DW365" s="32"/>
      <c r="DX365" s="32"/>
      <c r="DY365" s="32"/>
      <c r="DZ365" s="32"/>
      <c r="EA365" s="32"/>
      <c r="EB365" s="32"/>
      <c r="EC365" s="32"/>
      <c r="ED365" s="32"/>
      <c r="EE365" s="32"/>
      <c r="EF365" s="32"/>
      <c r="EG365" s="32"/>
      <c r="EH365" s="32"/>
      <c r="EI365" s="32"/>
      <c r="EJ365" s="32"/>
      <c r="EK365" s="32"/>
      <c r="EL365" s="32"/>
      <c r="EM365" s="32"/>
      <c r="EN365" s="32"/>
      <c r="EO365" s="32"/>
      <c r="EP365" s="32"/>
      <c r="EQ365" s="32"/>
      <c r="ER365" s="32"/>
      <c r="ES365" s="32"/>
      <c r="ET365" s="32"/>
      <c r="EU365" s="32"/>
      <c r="EV365" s="32"/>
      <c r="EW365" s="32"/>
      <c r="EX365" s="32"/>
      <c r="EY365" s="32"/>
      <c r="EZ365" s="32"/>
      <c r="FA365" s="32"/>
      <c r="FB365" s="32"/>
      <c r="FC365" s="32"/>
      <c r="FD365" s="32"/>
      <c r="FE365" s="32"/>
      <c r="FF365" s="32"/>
      <c r="FG365" s="32"/>
      <c r="FH365" s="32"/>
      <c r="FI365" s="32"/>
      <c r="FJ365" s="32"/>
      <c r="FK365" s="32"/>
      <c r="FL365" s="32"/>
      <c r="FM365" s="32"/>
      <c r="FN365" s="32"/>
      <c r="FO365" s="32"/>
      <c r="FP365" s="32"/>
      <c r="FQ365" s="32"/>
      <c r="FR365" s="32"/>
      <c r="FS365" s="32"/>
      <c r="FT365" s="32"/>
      <c r="FU365" s="32"/>
      <c r="FV365" s="32"/>
      <c r="FW365" s="32"/>
      <c r="FX365" s="32"/>
      <c r="FY365" s="32"/>
    </row>
    <row r="366" spans="1:181" s="3" customFormat="1" ht="18.75" customHeight="1">
      <c r="A366" s="14">
        <v>363</v>
      </c>
      <c r="B366" s="15" t="s">
        <v>758</v>
      </c>
      <c r="C366" s="15" t="s">
        <v>20</v>
      </c>
      <c r="D366" s="16" t="s">
        <v>681</v>
      </c>
      <c r="E366" s="16" t="s">
        <v>682</v>
      </c>
      <c r="F366" s="15"/>
      <c r="G366" s="15" t="s">
        <v>759</v>
      </c>
      <c r="H366" s="17">
        <v>80</v>
      </c>
      <c r="I366" s="17">
        <v>71</v>
      </c>
      <c r="J366" s="17">
        <f t="shared" si="29"/>
        <v>151</v>
      </c>
      <c r="K366" s="26">
        <f t="shared" si="30"/>
        <v>45.3</v>
      </c>
      <c r="L366" s="34" t="s">
        <v>212</v>
      </c>
      <c r="M366" s="26"/>
      <c r="N366" s="26"/>
      <c r="O366" s="34" t="s">
        <v>212</v>
      </c>
      <c r="P366" s="26">
        <f t="shared" si="31"/>
        <v>45.3</v>
      </c>
      <c r="Q366" s="31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  <c r="DA366" s="32"/>
      <c r="DB366" s="32"/>
      <c r="DC366" s="32"/>
      <c r="DD366" s="32"/>
      <c r="DE366" s="32"/>
      <c r="DF366" s="32"/>
      <c r="DG366" s="32"/>
      <c r="DH366" s="32"/>
      <c r="DI366" s="32"/>
      <c r="DJ366" s="32"/>
      <c r="DK366" s="32"/>
      <c r="DL366" s="32"/>
      <c r="DM366" s="32"/>
      <c r="DN366" s="32"/>
      <c r="DO366" s="32"/>
      <c r="DP366" s="32"/>
      <c r="DQ366" s="32"/>
      <c r="DR366" s="32"/>
      <c r="DS366" s="32"/>
      <c r="DT366" s="32"/>
      <c r="DU366" s="32"/>
      <c r="DV366" s="32"/>
      <c r="DW366" s="32"/>
      <c r="DX366" s="32"/>
      <c r="DY366" s="32"/>
      <c r="DZ366" s="32"/>
      <c r="EA366" s="32"/>
      <c r="EB366" s="32"/>
      <c r="EC366" s="32"/>
      <c r="ED366" s="32"/>
      <c r="EE366" s="32"/>
      <c r="EF366" s="32"/>
      <c r="EG366" s="32"/>
      <c r="EH366" s="32"/>
      <c r="EI366" s="32"/>
      <c r="EJ366" s="32"/>
      <c r="EK366" s="32"/>
      <c r="EL366" s="32"/>
      <c r="EM366" s="32"/>
      <c r="EN366" s="32"/>
      <c r="EO366" s="32"/>
      <c r="EP366" s="32"/>
      <c r="EQ366" s="32"/>
      <c r="ER366" s="32"/>
      <c r="ES366" s="32"/>
      <c r="ET366" s="32"/>
      <c r="EU366" s="32"/>
      <c r="EV366" s="32"/>
      <c r="EW366" s="32"/>
      <c r="EX366" s="32"/>
      <c r="EY366" s="32"/>
      <c r="EZ366" s="32"/>
      <c r="FA366" s="32"/>
      <c r="FB366" s="32"/>
      <c r="FC366" s="32"/>
      <c r="FD366" s="32"/>
      <c r="FE366" s="32"/>
      <c r="FF366" s="32"/>
      <c r="FG366" s="32"/>
      <c r="FH366" s="32"/>
      <c r="FI366" s="32"/>
      <c r="FJ366" s="32"/>
      <c r="FK366" s="32"/>
      <c r="FL366" s="32"/>
      <c r="FM366" s="32"/>
      <c r="FN366" s="32"/>
      <c r="FO366" s="32"/>
      <c r="FP366" s="32"/>
      <c r="FQ366" s="32"/>
      <c r="FR366" s="32"/>
      <c r="FS366" s="32"/>
      <c r="FT366" s="32"/>
      <c r="FU366" s="32"/>
      <c r="FV366" s="32"/>
      <c r="FW366" s="32"/>
      <c r="FX366" s="32"/>
      <c r="FY366" s="32"/>
    </row>
    <row r="367" spans="1:181" s="3" customFormat="1" ht="18.75" customHeight="1">
      <c r="A367" s="14">
        <v>364</v>
      </c>
      <c r="B367" s="15" t="s">
        <v>760</v>
      </c>
      <c r="C367" s="15" t="s">
        <v>136</v>
      </c>
      <c r="D367" s="16" t="s">
        <v>681</v>
      </c>
      <c r="E367" s="16" t="s">
        <v>682</v>
      </c>
      <c r="F367" s="15"/>
      <c r="G367" s="15" t="s">
        <v>761</v>
      </c>
      <c r="H367" s="17">
        <v>66</v>
      </c>
      <c r="I367" s="17">
        <v>85</v>
      </c>
      <c r="J367" s="17">
        <f t="shared" si="29"/>
        <v>151</v>
      </c>
      <c r="K367" s="26">
        <f t="shared" si="30"/>
        <v>45.3</v>
      </c>
      <c r="L367" s="26">
        <v>81.6</v>
      </c>
      <c r="M367" s="26"/>
      <c r="N367" s="26"/>
      <c r="O367" s="26">
        <f aca="true" t="shared" si="33" ref="O367:O420">INT(IF(N367&lt;&gt;"",N367*0.4,L367*0.4)*100)/100</f>
        <v>32.64</v>
      </c>
      <c r="P367" s="26">
        <f t="shared" si="31"/>
        <v>77.94</v>
      </c>
      <c r="Q367" s="31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  <c r="DA367" s="32"/>
      <c r="DB367" s="32"/>
      <c r="DC367" s="32"/>
      <c r="DD367" s="32"/>
      <c r="DE367" s="32"/>
      <c r="DF367" s="32"/>
      <c r="DG367" s="32"/>
      <c r="DH367" s="32"/>
      <c r="DI367" s="32"/>
      <c r="DJ367" s="32"/>
      <c r="DK367" s="32"/>
      <c r="DL367" s="32"/>
      <c r="DM367" s="32"/>
      <c r="DN367" s="32"/>
      <c r="DO367" s="32"/>
      <c r="DP367" s="32"/>
      <c r="DQ367" s="32"/>
      <c r="DR367" s="32"/>
      <c r="DS367" s="32"/>
      <c r="DT367" s="32"/>
      <c r="DU367" s="32"/>
      <c r="DV367" s="32"/>
      <c r="DW367" s="32"/>
      <c r="DX367" s="32"/>
      <c r="DY367" s="32"/>
      <c r="DZ367" s="32"/>
      <c r="EA367" s="32"/>
      <c r="EB367" s="32"/>
      <c r="EC367" s="32"/>
      <c r="ED367" s="32"/>
      <c r="EE367" s="32"/>
      <c r="EF367" s="32"/>
      <c r="EG367" s="32"/>
      <c r="EH367" s="32"/>
      <c r="EI367" s="32"/>
      <c r="EJ367" s="32"/>
      <c r="EK367" s="32"/>
      <c r="EL367" s="32"/>
      <c r="EM367" s="32"/>
      <c r="EN367" s="32"/>
      <c r="EO367" s="32"/>
      <c r="EP367" s="32"/>
      <c r="EQ367" s="32"/>
      <c r="ER367" s="32"/>
      <c r="ES367" s="32"/>
      <c r="ET367" s="32"/>
      <c r="EU367" s="32"/>
      <c r="EV367" s="32"/>
      <c r="EW367" s="32"/>
      <c r="EX367" s="32"/>
      <c r="EY367" s="32"/>
      <c r="EZ367" s="32"/>
      <c r="FA367" s="32"/>
      <c r="FB367" s="32"/>
      <c r="FC367" s="32"/>
      <c r="FD367" s="32"/>
      <c r="FE367" s="32"/>
      <c r="FF367" s="32"/>
      <c r="FG367" s="32"/>
      <c r="FH367" s="32"/>
      <c r="FI367" s="32"/>
      <c r="FJ367" s="32"/>
      <c r="FK367" s="32"/>
      <c r="FL367" s="32"/>
      <c r="FM367" s="32"/>
      <c r="FN367" s="32"/>
      <c r="FO367" s="32"/>
      <c r="FP367" s="32"/>
      <c r="FQ367" s="32"/>
      <c r="FR367" s="32"/>
      <c r="FS367" s="32"/>
      <c r="FT367" s="32"/>
      <c r="FU367" s="32"/>
      <c r="FV367" s="32"/>
      <c r="FW367" s="32"/>
      <c r="FX367" s="32"/>
      <c r="FY367" s="32"/>
    </row>
    <row r="368" spans="1:181" s="3" customFormat="1" ht="18.75" customHeight="1">
      <c r="A368" s="14">
        <v>365</v>
      </c>
      <c r="B368" s="15" t="s">
        <v>762</v>
      </c>
      <c r="C368" s="15" t="s">
        <v>20</v>
      </c>
      <c r="D368" s="16" t="s">
        <v>681</v>
      </c>
      <c r="E368" s="16" t="s">
        <v>682</v>
      </c>
      <c r="F368" s="15"/>
      <c r="G368" s="15" t="s">
        <v>763</v>
      </c>
      <c r="H368" s="17">
        <v>68</v>
      </c>
      <c r="I368" s="17">
        <v>82</v>
      </c>
      <c r="J368" s="17">
        <f t="shared" si="29"/>
        <v>150</v>
      </c>
      <c r="K368" s="26">
        <f t="shared" si="30"/>
        <v>45</v>
      </c>
      <c r="L368" s="26">
        <v>83.8</v>
      </c>
      <c r="M368" s="26"/>
      <c r="N368" s="26"/>
      <c r="O368" s="26">
        <f t="shared" si="33"/>
        <v>33.52</v>
      </c>
      <c r="P368" s="26">
        <f t="shared" si="31"/>
        <v>78.52</v>
      </c>
      <c r="Q368" s="31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  <c r="DA368" s="32"/>
      <c r="DB368" s="32"/>
      <c r="DC368" s="32"/>
      <c r="DD368" s="32"/>
      <c r="DE368" s="32"/>
      <c r="DF368" s="32"/>
      <c r="DG368" s="32"/>
      <c r="DH368" s="32"/>
      <c r="DI368" s="32"/>
      <c r="DJ368" s="32"/>
      <c r="DK368" s="32"/>
      <c r="DL368" s="32"/>
      <c r="DM368" s="32"/>
      <c r="DN368" s="32"/>
      <c r="DO368" s="32"/>
      <c r="DP368" s="32"/>
      <c r="DQ368" s="32"/>
      <c r="DR368" s="32"/>
      <c r="DS368" s="32"/>
      <c r="DT368" s="32"/>
      <c r="DU368" s="32"/>
      <c r="DV368" s="32"/>
      <c r="DW368" s="32"/>
      <c r="DX368" s="32"/>
      <c r="DY368" s="32"/>
      <c r="DZ368" s="32"/>
      <c r="EA368" s="32"/>
      <c r="EB368" s="32"/>
      <c r="EC368" s="32"/>
      <c r="ED368" s="32"/>
      <c r="EE368" s="32"/>
      <c r="EF368" s="32"/>
      <c r="EG368" s="32"/>
      <c r="EH368" s="32"/>
      <c r="EI368" s="32"/>
      <c r="EJ368" s="32"/>
      <c r="EK368" s="32"/>
      <c r="EL368" s="32"/>
      <c r="EM368" s="32"/>
      <c r="EN368" s="32"/>
      <c r="EO368" s="32"/>
      <c r="EP368" s="32"/>
      <c r="EQ368" s="32"/>
      <c r="ER368" s="32"/>
      <c r="ES368" s="32"/>
      <c r="ET368" s="32"/>
      <c r="EU368" s="32"/>
      <c r="EV368" s="32"/>
      <c r="EW368" s="32"/>
      <c r="EX368" s="32"/>
      <c r="EY368" s="32"/>
      <c r="EZ368" s="32"/>
      <c r="FA368" s="32"/>
      <c r="FB368" s="32"/>
      <c r="FC368" s="32"/>
      <c r="FD368" s="32"/>
      <c r="FE368" s="32"/>
      <c r="FF368" s="32"/>
      <c r="FG368" s="32"/>
      <c r="FH368" s="32"/>
      <c r="FI368" s="32"/>
      <c r="FJ368" s="32"/>
      <c r="FK368" s="32"/>
      <c r="FL368" s="32"/>
      <c r="FM368" s="32"/>
      <c r="FN368" s="32"/>
      <c r="FO368" s="32"/>
      <c r="FP368" s="32"/>
      <c r="FQ368" s="32"/>
      <c r="FR368" s="32"/>
      <c r="FS368" s="32"/>
      <c r="FT368" s="32"/>
      <c r="FU368" s="32"/>
      <c r="FV368" s="32"/>
      <c r="FW368" s="32"/>
      <c r="FX368" s="32"/>
      <c r="FY368" s="32"/>
    </row>
    <row r="369" spans="1:181" s="3" customFormat="1" ht="18.75" customHeight="1">
      <c r="A369" s="14">
        <v>366</v>
      </c>
      <c r="B369" s="15" t="s">
        <v>764</v>
      </c>
      <c r="C369" s="15" t="s">
        <v>20</v>
      </c>
      <c r="D369" s="16" t="s">
        <v>681</v>
      </c>
      <c r="E369" s="16" t="s">
        <v>682</v>
      </c>
      <c r="F369" s="15"/>
      <c r="G369" s="15" t="s">
        <v>765</v>
      </c>
      <c r="H369" s="17">
        <v>74</v>
      </c>
      <c r="I369" s="17">
        <v>76</v>
      </c>
      <c r="J369" s="17">
        <f t="shared" si="29"/>
        <v>150</v>
      </c>
      <c r="K369" s="26">
        <f t="shared" si="30"/>
        <v>45</v>
      </c>
      <c r="L369" s="26">
        <v>87.2</v>
      </c>
      <c r="M369" s="26"/>
      <c r="N369" s="26"/>
      <c r="O369" s="26">
        <f t="shared" si="33"/>
        <v>34.88</v>
      </c>
      <c r="P369" s="26">
        <f t="shared" si="31"/>
        <v>79.88</v>
      </c>
      <c r="Q369" s="31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  <c r="DF369" s="32"/>
      <c r="DG369" s="32"/>
      <c r="DH369" s="32"/>
      <c r="DI369" s="32"/>
      <c r="DJ369" s="32"/>
      <c r="DK369" s="32"/>
      <c r="DL369" s="32"/>
      <c r="DM369" s="32"/>
      <c r="DN369" s="32"/>
      <c r="DO369" s="32"/>
      <c r="DP369" s="32"/>
      <c r="DQ369" s="32"/>
      <c r="DR369" s="32"/>
      <c r="DS369" s="32"/>
      <c r="DT369" s="32"/>
      <c r="DU369" s="32"/>
      <c r="DV369" s="32"/>
      <c r="DW369" s="32"/>
      <c r="DX369" s="32"/>
      <c r="DY369" s="32"/>
      <c r="DZ369" s="32"/>
      <c r="EA369" s="32"/>
      <c r="EB369" s="32"/>
      <c r="EC369" s="32"/>
      <c r="ED369" s="32"/>
      <c r="EE369" s="32"/>
      <c r="EF369" s="32"/>
      <c r="EG369" s="32"/>
      <c r="EH369" s="32"/>
      <c r="EI369" s="32"/>
      <c r="EJ369" s="32"/>
      <c r="EK369" s="32"/>
      <c r="EL369" s="32"/>
      <c r="EM369" s="32"/>
      <c r="EN369" s="32"/>
      <c r="EO369" s="32"/>
      <c r="EP369" s="32"/>
      <c r="EQ369" s="32"/>
      <c r="ER369" s="32"/>
      <c r="ES369" s="32"/>
      <c r="ET369" s="32"/>
      <c r="EU369" s="32"/>
      <c r="EV369" s="32"/>
      <c r="EW369" s="32"/>
      <c r="EX369" s="32"/>
      <c r="EY369" s="32"/>
      <c r="EZ369" s="32"/>
      <c r="FA369" s="32"/>
      <c r="FB369" s="32"/>
      <c r="FC369" s="32"/>
      <c r="FD369" s="32"/>
      <c r="FE369" s="32"/>
      <c r="FF369" s="32"/>
      <c r="FG369" s="32"/>
      <c r="FH369" s="32"/>
      <c r="FI369" s="32"/>
      <c r="FJ369" s="32"/>
      <c r="FK369" s="32"/>
      <c r="FL369" s="32"/>
      <c r="FM369" s="32"/>
      <c r="FN369" s="32"/>
      <c r="FO369" s="32"/>
      <c r="FP369" s="32"/>
      <c r="FQ369" s="32"/>
      <c r="FR369" s="32"/>
      <c r="FS369" s="32"/>
      <c r="FT369" s="32"/>
      <c r="FU369" s="32"/>
      <c r="FV369" s="32"/>
      <c r="FW369" s="32"/>
      <c r="FX369" s="32"/>
      <c r="FY369" s="32"/>
    </row>
    <row r="370" spans="1:181" s="3" customFormat="1" ht="18.75" customHeight="1">
      <c r="A370" s="14">
        <v>367</v>
      </c>
      <c r="B370" s="15" t="s">
        <v>766</v>
      </c>
      <c r="C370" s="15" t="s">
        <v>20</v>
      </c>
      <c r="D370" s="16" t="s">
        <v>681</v>
      </c>
      <c r="E370" s="16" t="s">
        <v>682</v>
      </c>
      <c r="F370" s="15"/>
      <c r="G370" s="15" t="s">
        <v>767</v>
      </c>
      <c r="H370" s="17">
        <v>76</v>
      </c>
      <c r="I370" s="17">
        <v>73</v>
      </c>
      <c r="J370" s="17">
        <f t="shared" si="29"/>
        <v>149</v>
      </c>
      <c r="K370" s="26">
        <f t="shared" si="30"/>
        <v>44.7</v>
      </c>
      <c r="L370" s="26">
        <v>84.8</v>
      </c>
      <c r="M370" s="26"/>
      <c r="N370" s="26"/>
      <c r="O370" s="26">
        <f t="shared" si="33"/>
        <v>33.92</v>
      </c>
      <c r="P370" s="26">
        <f t="shared" si="31"/>
        <v>78.62</v>
      </c>
      <c r="Q370" s="31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  <c r="CV370" s="32"/>
      <c r="CW370" s="32"/>
      <c r="CX370" s="32"/>
      <c r="CY370" s="32"/>
      <c r="CZ370" s="32"/>
      <c r="DA370" s="32"/>
      <c r="DB370" s="32"/>
      <c r="DC370" s="32"/>
      <c r="DD370" s="32"/>
      <c r="DE370" s="32"/>
      <c r="DF370" s="32"/>
      <c r="DG370" s="32"/>
      <c r="DH370" s="32"/>
      <c r="DI370" s="32"/>
      <c r="DJ370" s="32"/>
      <c r="DK370" s="32"/>
      <c r="DL370" s="32"/>
      <c r="DM370" s="32"/>
      <c r="DN370" s="32"/>
      <c r="DO370" s="32"/>
      <c r="DP370" s="32"/>
      <c r="DQ370" s="32"/>
      <c r="DR370" s="32"/>
      <c r="DS370" s="32"/>
      <c r="DT370" s="32"/>
      <c r="DU370" s="32"/>
      <c r="DV370" s="32"/>
      <c r="DW370" s="32"/>
      <c r="DX370" s="32"/>
      <c r="DY370" s="32"/>
      <c r="DZ370" s="32"/>
      <c r="EA370" s="32"/>
      <c r="EB370" s="32"/>
      <c r="EC370" s="32"/>
      <c r="ED370" s="32"/>
      <c r="EE370" s="32"/>
      <c r="EF370" s="32"/>
      <c r="EG370" s="32"/>
      <c r="EH370" s="32"/>
      <c r="EI370" s="32"/>
      <c r="EJ370" s="32"/>
      <c r="EK370" s="32"/>
      <c r="EL370" s="32"/>
      <c r="EM370" s="32"/>
      <c r="EN370" s="32"/>
      <c r="EO370" s="32"/>
      <c r="EP370" s="32"/>
      <c r="EQ370" s="32"/>
      <c r="ER370" s="32"/>
      <c r="ES370" s="32"/>
      <c r="ET370" s="32"/>
      <c r="EU370" s="32"/>
      <c r="EV370" s="32"/>
      <c r="EW370" s="32"/>
      <c r="EX370" s="32"/>
      <c r="EY370" s="32"/>
      <c r="EZ370" s="32"/>
      <c r="FA370" s="32"/>
      <c r="FB370" s="32"/>
      <c r="FC370" s="32"/>
      <c r="FD370" s="32"/>
      <c r="FE370" s="32"/>
      <c r="FF370" s="32"/>
      <c r="FG370" s="32"/>
      <c r="FH370" s="32"/>
      <c r="FI370" s="32"/>
      <c r="FJ370" s="32"/>
      <c r="FK370" s="32"/>
      <c r="FL370" s="32"/>
      <c r="FM370" s="32"/>
      <c r="FN370" s="32"/>
      <c r="FO370" s="32"/>
      <c r="FP370" s="32"/>
      <c r="FQ370" s="32"/>
      <c r="FR370" s="32"/>
      <c r="FS370" s="32"/>
      <c r="FT370" s="32"/>
      <c r="FU370" s="32"/>
      <c r="FV370" s="32"/>
      <c r="FW370" s="32"/>
      <c r="FX370" s="32"/>
      <c r="FY370" s="32"/>
    </row>
    <row r="371" spans="1:181" s="3" customFormat="1" ht="18.75" customHeight="1">
      <c r="A371" s="14">
        <v>368</v>
      </c>
      <c r="B371" s="15" t="s">
        <v>768</v>
      </c>
      <c r="C371" s="15" t="s">
        <v>136</v>
      </c>
      <c r="D371" s="16" t="s">
        <v>681</v>
      </c>
      <c r="E371" s="16" t="s">
        <v>682</v>
      </c>
      <c r="F371" s="15"/>
      <c r="G371" s="15" t="s">
        <v>769</v>
      </c>
      <c r="H371" s="17">
        <v>76</v>
      </c>
      <c r="I371" s="17">
        <v>72</v>
      </c>
      <c r="J371" s="17">
        <f t="shared" si="29"/>
        <v>148</v>
      </c>
      <c r="K371" s="26">
        <f t="shared" si="30"/>
        <v>44.4</v>
      </c>
      <c r="L371" s="26">
        <v>82.4</v>
      </c>
      <c r="M371" s="26"/>
      <c r="N371" s="26"/>
      <c r="O371" s="26">
        <f t="shared" si="33"/>
        <v>32.96</v>
      </c>
      <c r="P371" s="26">
        <f t="shared" si="31"/>
        <v>77.36</v>
      </c>
      <c r="Q371" s="31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30"/>
      <c r="DL371" s="30"/>
      <c r="DM371" s="30"/>
      <c r="DN371" s="30"/>
      <c r="DO371" s="30"/>
      <c r="DP371" s="30"/>
      <c r="DQ371" s="30"/>
      <c r="DR371" s="30"/>
      <c r="DS371" s="30"/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  <c r="EE371" s="30"/>
      <c r="EF371" s="30"/>
      <c r="EG371" s="30"/>
      <c r="EH371" s="30"/>
      <c r="EI371" s="30"/>
      <c r="EJ371" s="30"/>
      <c r="EK371" s="30"/>
      <c r="EL371" s="30"/>
      <c r="EM371" s="30"/>
      <c r="EN371" s="30"/>
      <c r="EO371" s="30"/>
      <c r="EP371" s="30"/>
      <c r="EQ371" s="30"/>
      <c r="ER371" s="30"/>
      <c r="ES371" s="30"/>
      <c r="ET371" s="30"/>
      <c r="EU371" s="30"/>
      <c r="EV371" s="30"/>
      <c r="EW371" s="30"/>
      <c r="EX371" s="30"/>
      <c r="EY371" s="30"/>
      <c r="EZ371" s="30"/>
      <c r="FA371" s="30"/>
      <c r="FB371" s="30"/>
      <c r="FC371" s="30"/>
      <c r="FD371" s="30"/>
      <c r="FE371" s="30"/>
      <c r="FF371" s="30"/>
      <c r="FG371" s="30"/>
      <c r="FH371" s="30"/>
      <c r="FI371" s="30"/>
      <c r="FJ371" s="30"/>
      <c r="FK371" s="30"/>
      <c r="FL371" s="30"/>
      <c r="FM371" s="30"/>
      <c r="FN371" s="30"/>
      <c r="FO371" s="30"/>
      <c r="FP371" s="30"/>
      <c r="FQ371" s="30"/>
      <c r="FR371" s="30"/>
      <c r="FS371" s="30"/>
      <c r="FT371" s="30"/>
      <c r="FU371" s="30"/>
      <c r="FV371" s="30"/>
      <c r="FW371" s="30"/>
      <c r="FX371" s="30"/>
      <c r="FY371" s="30"/>
    </row>
    <row r="372" spans="1:181" s="3" customFormat="1" ht="18.75" customHeight="1">
      <c r="A372" s="14">
        <v>369</v>
      </c>
      <c r="B372" s="15" t="s">
        <v>770</v>
      </c>
      <c r="C372" s="15" t="s">
        <v>20</v>
      </c>
      <c r="D372" s="16" t="s">
        <v>681</v>
      </c>
      <c r="E372" s="16" t="s">
        <v>771</v>
      </c>
      <c r="F372" s="15"/>
      <c r="G372" s="15" t="s">
        <v>772</v>
      </c>
      <c r="H372" s="17">
        <v>88</v>
      </c>
      <c r="I372" s="17">
        <v>89</v>
      </c>
      <c r="J372" s="17">
        <f t="shared" si="29"/>
        <v>177</v>
      </c>
      <c r="K372" s="26">
        <f t="shared" si="30"/>
        <v>53.1</v>
      </c>
      <c r="L372" s="26">
        <v>81</v>
      </c>
      <c r="M372" s="26"/>
      <c r="N372" s="26"/>
      <c r="O372" s="26">
        <f t="shared" si="33"/>
        <v>32.4</v>
      </c>
      <c r="P372" s="26">
        <f t="shared" si="31"/>
        <v>85.5</v>
      </c>
      <c r="Q372" s="28" t="s">
        <v>24</v>
      </c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  <c r="DH372" s="29"/>
      <c r="DI372" s="29"/>
      <c r="DJ372" s="29"/>
      <c r="DK372" s="29"/>
      <c r="DL372" s="29"/>
      <c r="DM372" s="29"/>
      <c r="DN372" s="29"/>
      <c r="DO372" s="29"/>
      <c r="DP372" s="29"/>
      <c r="DQ372" s="29"/>
      <c r="DR372" s="29"/>
      <c r="DS372" s="29"/>
      <c r="DT372" s="29"/>
      <c r="DU372" s="29"/>
      <c r="DV372" s="29"/>
      <c r="DW372" s="29"/>
      <c r="DX372" s="29"/>
      <c r="DY372" s="29"/>
      <c r="DZ372" s="29"/>
      <c r="EA372" s="29"/>
      <c r="EB372" s="29"/>
      <c r="EC372" s="29"/>
      <c r="ED372" s="29"/>
      <c r="EE372" s="29"/>
      <c r="EF372" s="29"/>
      <c r="EG372" s="29"/>
      <c r="EH372" s="29"/>
      <c r="EI372" s="29"/>
      <c r="EJ372" s="29"/>
      <c r="EK372" s="29"/>
      <c r="EL372" s="29"/>
      <c r="EM372" s="29"/>
      <c r="EN372" s="29"/>
      <c r="EO372" s="29"/>
      <c r="EP372" s="29"/>
      <c r="EQ372" s="29"/>
      <c r="ER372" s="29"/>
      <c r="ES372" s="29"/>
      <c r="ET372" s="29"/>
      <c r="EU372" s="29"/>
      <c r="EV372" s="29"/>
      <c r="EW372" s="29"/>
      <c r="EX372" s="29"/>
      <c r="EY372" s="29"/>
      <c r="EZ372" s="29"/>
      <c r="FA372" s="29"/>
      <c r="FB372" s="29"/>
      <c r="FC372" s="29"/>
      <c r="FD372" s="29"/>
      <c r="FE372" s="29"/>
      <c r="FF372" s="29"/>
      <c r="FG372" s="29"/>
      <c r="FH372" s="29"/>
      <c r="FI372" s="29"/>
      <c r="FJ372" s="29"/>
      <c r="FK372" s="29"/>
      <c r="FL372" s="29"/>
      <c r="FM372" s="29"/>
      <c r="FN372" s="29"/>
      <c r="FO372" s="29"/>
      <c r="FP372" s="29"/>
      <c r="FQ372" s="29"/>
      <c r="FR372" s="29"/>
      <c r="FS372" s="29"/>
      <c r="FT372" s="29"/>
      <c r="FU372" s="29"/>
      <c r="FV372" s="29"/>
      <c r="FW372" s="29"/>
      <c r="FX372" s="29"/>
      <c r="FY372" s="29"/>
    </row>
    <row r="373" spans="1:181" s="3" customFormat="1" ht="18.75" customHeight="1">
      <c r="A373" s="14">
        <v>370</v>
      </c>
      <c r="B373" s="15" t="s">
        <v>773</v>
      </c>
      <c r="C373" s="15" t="s">
        <v>20</v>
      </c>
      <c r="D373" s="16" t="s">
        <v>681</v>
      </c>
      <c r="E373" s="16" t="s">
        <v>771</v>
      </c>
      <c r="F373" s="15"/>
      <c r="G373" s="15" t="s">
        <v>774</v>
      </c>
      <c r="H373" s="17">
        <v>88</v>
      </c>
      <c r="I373" s="17">
        <v>88</v>
      </c>
      <c r="J373" s="17">
        <f t="shared" si="29"/>
        <v>176</v>
      </c>
      <c r="K373" s="26">
        <f t="shared" si="30"/>
        <v>52.8</v>
      </c>
      <c r="L373" s="26">
        <v>84</v>
      </c>
      <c r="M373" s="26"/>
      <c r="N373" s="26"/>
      <c r="O373" s="26">
        <f t="shared" si="33"/>
        <v>33.6</v>
      </c>
      <c r="P373" s="26">
        <f t="shared" si="31"/>
        <v>86.4</v>
      </c>
      <c r="Q373" s="28" t="s">
        <v>24</v>
      </c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  <c r="DA373" s="29"/>
      <c r="DB373" s="29"/>
      <c r="DC373" s="29"/>
      <c r="DD373" s="29"/>
      <c r="DE373" s="29"/>
      <c r="DF373" s="29"/>
      <c r="DG373" s="29"/>
      <c r="DH373" s="29"/>
      <c r="DI373" s="29"/>
      <c r="DJ373" s="29"/>
      <c r="DK373" s="29"/>
      <c r="DL373" s="29"/>
      <c r="DM373" s="29"/>
      <c r="DN373" s="29"/>
      <c r="DO373" s="29"/>
      <c r="DP373" s="29"/>
      <c r="DQ373" s="29"/>
      <c r="DR373" s="29"/>
      <c r="DS373" s="29"/>
      <c r="DT373" s="29"/>
      <c r="DU373" s="29"/>
      <c r="DV373" s="29"/>
      <c r="DW373" s="29"/>
      <c r="DX373" s="29"/>
      <c r="DY373" s="29"/>
      <c r="DZ373" s="29"/>
      <c r="EA373" s="29"/>
      <c r="EB373" s="29"/>
      <c r="EC373" s="29"/>
      <c r="ED373" s="29"/>
      <c r="EE373" s="29"/>
      <c r="EF373" s="29"/>
      <c r="EG373" s="29"/>
      <c r="EH373" s="29"/>
      <c r="EI373" s="29"/>
      <c r="EJ373" s="29"/>
      <c r="EK373" s="29"/>
      <c r="EL373" s="29"/>
      <c r="EM373" s="29"/>
      <c r="EN373" s="29"/>
      <c r="EO373" s="29"/>
      <c r="EP373" s="29"/>
      <c r="EQ373" s="29"/>
      <c r="ER373" s="29"/>
      <c r="ES373" s="29"/>
      <c r="ET373" s="29"/>
      <c r="EU373" s="29"/>
      <c r="EV373" s="29"/>
      <c r="EW373" s="29"/>
      <c r="EX373" s="29"/>
      <c r="EY373" s="29"/>
      <c r="EZ373" s="29"/>
      <c r="FA373" s="29"/>
      <c r="FB373" s="29"/>
      <c r="FC373" s="29"/>
      <c r="FD373" s="29"/>
      <c r="FE373" s="29"/>
      <c r="FF373" s="29"/>
      <c r="FG373" s="29"/>
      <c r="FH373" s="29"/>
      <c r="FI373" s="29"/>
      <c r="FJ373" s="29"/>
      <c r="FK373" s="29"/>
      <c r="FL373" s="29"/>
      <c r="FM373" s="29"/>
      <c r="FN373" s="29"/>
      <c r="FO373" s="29"/>
      <c r="FP373" s="29"/>
      <c r="FQ373" s="29"/>
      <c r="FR373" s="29"/>
      <c r="FS373" s="29"/>
      <c r="FT373" s="29"/>
      <c r="FU373" s="29"/>
      <c r="FV373" s="29"/>
      <c r="FW373" s="29"/>
      <c r="FX373" s="29"/>
      <c r="FY373" s="29"/>
    </row>
    <row r="374" spans="1:181" s="3" customFormat="1" ht="18.75" customHeight="1">
      <c r="A374" s="14">
        <v>371</v>
      </c>
      <c r="B374" s="15" t="s">
        <v>396</v>
      </c>
      <c r="C374" s="15" t="s">
        <v>20</v>
      </c>
      <c r="D374" s="16" t="s">
        <v>681</v>
      </c>
      <c r="E374" s="16" t="s">
        <v>771</v>
      </c>
      <c r="F374" s="15"/>
      <c r="G374" s="15" t="s">
        <v>775</v>
      </c>
      <c r="H374" s="17">
        <v>89</v>
      </c>
      <c r="I374" s="17">
        <v>87</v>
      </c>
      <c r="J374" s="17">
        <f t="shared" si="29"/>
        <v>176</v>
      </c>
      <c r="K374" s="26">
        <f t="shared" si="30"/>
        <v>52.8</v>
      </c>
      <c r="L374" s="26">
        <v>82</v>
      </c>
      <c r="M374" s="26"/>
      <c r="N374" s="26"/>
      <c r="O374" s="26">
        <f t="shared" si="33"/>
        <v>32.8</v>
      </c>
      <c r="P374" s="26">
        <f t="shared" si="31"/>
        <v>85.6</v>
      </c>
      <c r="Q374" s="28" t="s">
        <v>24</v>
      </c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  <c r="DA374" s="29"/>
      <c r="DB374" s="29"/>
      <c r="DC374" s="29"/>
      <c r="DD374" s="29"/>
      <c r="DE374" s="29"/>
      <c r="DF374" s="29"/>
      <c r="DG374" s="29"/>
      <c r="DH374" s="29"/>
      <c r="DI374" s="29"/>
      <c r="DJ374" s="29"/>
      <c r="DK374" s="29"/>
      <c r="DL374" s="29"/>
      <c r="DM374" s="29"/>
      <c r="DN374" s="29"/>
      <c r="DO374" s="29"/>
      <c r="DP374" s="29"/>
      <c r="DQ374" s="29"/>
      <c r="DR374" s="29"/>
      <c r="DS374" s="29"/>
      <c r="DT374" s="29"/>
      <c r="DU374" s="29"/>
      <c r="DV374" s="29"/>
      <c r="DW374" s="29"/>
      <c r="DX374" s="29"/>
      <c r="DY374" s="29"/>
      <c r="DZ374" s="29"/>
      <c r="EA374" s="29"/>
      <c r="EB374" s="29"/>
      <c r="EC374" s="29"/>
      <c r="ED374" s="29"/>
      <c r="EE374" s="29"/>
      <c r="EF374" s="29"/>
      <c r="EG374" s="29"/>
      <c r="EH374" s="29"/>
      <c r="EI374" s="29"/>
      <c r="EJ374" s="29"/>
      <c r="EK374" s="29"/>
      <c r="EL374" s="29"/>
      <c r="EM374" s="29"/>
      <c r="EN374" s="29"/>
      <c r="EO374" s="29"/>
      <c r="EP374" s="29"/>
      <c r="EQ374" s="29"/>
      <c r="ER374" s="29"/>
      <c r="ES374" s="29"/>
      <c r="ET374" s="29"/>
      <c r="EU374" s="29"/>
      <c r="EV374" s="29"/>
      <c r="EW374" s="29"/>
      <c r="EX374" s="29"/>
      <c r="EY374" s="29"/>
      <c r="EZ374" s="29"/>
      <c r="FA374" s="29"/>
      <c r="FB374" s="29"/>
      <c r="FC374" s="29"/>
      <c r="FD374" s="29"/>
      <c r="FE374" s="29"/>
      <c r="FF374" s="29"/>
      <c r="FG374" s="29"/>
      <c r="FH374" s="29"/>
      <c r="FI374" s="29"/>
      <c r="FJ374" s="29"/>
      <c r="FK374" s="29"/>
      <c r="FL374" s="29"/>
      <c r="FM374" s="29"/>
      <c r="FN374" s="29"/>
      <c r="FO374" s="29"/>
      <c r="FP374" s="29"/>
      <c r="FQ374" s="29"/>
      <c r="FR374" s="29"/>
      <c r="FS374" s="29"/>
      <c r="FT374" s="29"/>
      <c r="FU374" s="29"/>
      <c r="FV374" s="29"/>
      <c r="FW374" s="29"/>
      <c r="FX374" s="29"/>
      <c r="FY374" s="29"/>
    </row>
    <row r="375" spans="1:181" s="3" customFormat="1" ht="18.75" customHeight="1">
      <c r="A375" s="14">
        <v>372</v>
      </c>
      <c r="B375" s="15" t="s">
        <v>776</v>
      </c>
      <c r="C375" s="15" t="s">
        <v>20</v>
      </c>
      <c r="D375" s="16" t="s">
        <v>681</v>
      </c>
      <c r="E375" s="16" t="s">
        <v>771</v>
      </c>
      <c r="F375" s="15"/>
      <c r="G375" s="15" t="s">
        <v>777</v>
      </c>
      <c r="H375" s="17">
        <v>87</v>
      </c>
      <c r="I375" s="17">
        <v>89</v>
      </c>
      <c r="J375" s="17">
        <f t="shared" si="29"/>
        <v>176</v>
      </c>
      <c r="K375" s="26">
        <f t="shared" si="30"/>
        <v>52.8</v>
      </c>
      <c r="L375" s="26">
        <v>88</v>
      </c>
      <c r="M375" s="26"/>
      <c r="N375" s="26"/>
      <c r="O375" s="26">
        <f t="shared" si="33"/>
        <v>35.2</v>
      </c>
      <c r="P375" s="26">
        <f t="shared" si="31"/>
        <v>88</v>
      </c>
      <c r="Q375" s="28" t="s">
        <v>24</v>
      </c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  <c r="DA375" s="29"/>
      <c r="DB375" s="29"/>
      <c r="DC375" s="29"/>
      <c r="DD375" s="29"/>
      <c r="DE375" s="29"/>
      <c r="DF375" s="29"/>
      <c r="DG375" s="29"/>
      <c r="DH375" s="29"/>
      <c r="DI375" s="29"/>
      <c r="DJ375" s="29"/>
      <c r="DK375" s="29"/>
      <c r="DL375" s="29"/>
      <c r="DM375" s="29"/>
      <c r="DN375" s="29"/>
      <c r="DO375" s="29"/>
      <c r="DP375" s="29"/>
      <c r="DQ375" s="29"/>
      <c r="DR375" s="29"/>
      <c r="DS375" s="29"/>
      <c r="DT375" s="29"/>
      <c r="DU375" s="29"/>
      <c r="DV375" s="29"/>
      <c r="DW375" s="29"/>
      <c r="DX375" s="29"/>
      <c r="DY375" s="29"/>
      <c r="DZ375" s="29"/>
      <c r="EA375" s="29"/>
      <c r="EB375" s="29"/>
      <c r="EC375" s="29"/>
      <c r="ED375" s="29"/>
      <c r="EE375" s="29"/>
      <c r="EF375" s="29"/>
      <c r="EG375" s="29"/>
      <c r="EH375" s="29"/>
      <c r="EI375" s="29"/>
      <c r="EJ375" s="29"/>
      <c r="EK375" s="29"/>
      <c r="EL375" s="29"/>
      <c r="EM375" s="29"/>
      <c r="EN375" s="29"/>
      <c r="EO375" s="29"/>
      <c r="EP375" s="29"/>
      <c r="EQ375" s="29"/>
      <c r="ER375" s="29"/>
      <c r="ES375" s="29"/>
      <c r="ET375" s="29"/>
      <c r="EU375" s="29"/>
      <c r="EV375" s="29"/>
      <c r="EW375" s="29"/>
      <c r="EX375" s="29"/>
      <c r="EY375" s="29"/>
      <c r="EZ375" s="29"/>
      <c r="FA375" s="29"/>
      <c r="FB375" s="29"/>
      <c r="FC375" s="29"/>
      <c r="FD375" s="29"/>
      <c r="FE375" s="29"/>
      <c r="FF375" s="29"/>
      <c r="FG375" s="29"/>
      <c r="FH375" s="29"/>
      <c r="FI375" s="29"/>
      <c r="FJ375" s="29"/>
      <c r="FK375" s="29"/>
      <c r="FL375" s="29"/>
      <c r="FM375" s="29"/>
      <c r="FN375" s="29"/>
      <c r="FO375" s="29"/>
      <c r="FP375" s="29"/>
      <c r="FQ375" s="29"/>
      <c r="FR375" s="29"/>
      <c r="FS375" s="29"/>
      <c r="FT375" s="29"/>
      <c r="FU375" s="29"/>
      <c r="FV375" s="29"/>
      <c r="FW375" s="29"/>
      <c r="FX375" s="29"/>
      <c r="FY375" s="29"/>
    </row>
    <row r="376" spans="1:181" s="3" customFormat="1" ht="18.75" customHeight="1">
      <c r="A376" s="14">
        <v>373</v>
      </c>
      <c r="B376" s="15" t="s">
        <v>778</v>
      </c>
      <c r="C376" s="15" t="s">
        <v>20</v>
      </c>
      <c r="D376" s="16" t="s">
        <v>681</v>
      </c>
      <c r="E376" s="16" t="s">
        <v>771</v>
      </c>
      <c r="F376" s="15"/>
      <c r="G376" s="15" t="s">
        <v>779</v>
      </c>
      <c r="H376" s="17">
        <v>84</v>
      </c>
      <c r="I376" s="17">
        <v>90</v>
      </c>
      <c r="J376" s="17">
        <f t="shared" si="29"/>
        <v>174</v>
      </c>
      <c r="K376" s="26">
        <f t="shared" si="30"/>
        <v>52.2</v>
      </c>
      <c r="L376" s="26">
        <v>87.6</v>
      </c>
      <c r="M376" s="26"/>
      <c r="N376" s="26"/>
      <c r="O376" s="26">
        <f t="shared" si="33"/>
        <v>35.04</v>
      </c>
      <c r="P376" s="26">
        <f t="shared" si="31"/>
        <v>87.24</v>
      </c>
      <c r="Q376" s="28" t="s">
        <v>24</v>
      </c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  <c r="DA376" s="29"/>
      <c r="DB376" s="29"/>
      <c r="DC376" s="29"/>
      <c r="DD376" s="29"/>
      <c r="DE376" s="29"/>
      <c r="DF376" s="29"/>
      <c r="DG376" s="29"/>
      <c r="DH376" s="29"/>
      <c r="DI376" s="29"/>
      <c r="DJ376" s="29"/>
      <c r="DK376" s="29"/>
      <c r="DL376" s="29"/>
      <c r="DM376" s="29"/>
      <c r="DN376" s="29"/>
      <c r="DO376" s="29"/>
      <c r="DP376" s="29"/>
      <c r="DQ376" s="29"/>
      <c r="DR376" s="29"/>
      <c r="DS376" s="29"/>
      <c r="DT376" s="29"/>
      <c r="DU376" s="29"/>
      <c r="DV376" s="29"/>
      <c r="DW376" s="29"/>
      <c r="DX376" s="29"/>
      <c r="DY376" s="29"/>
      <c r="DZ376" s="29"/>
      <c r="EA376" s="29"/>
      <c r="EB376" s="29"/>
      <c r="EC376" s="29"/>
      <c r="ED376" s="29"/>
      <c r="EE376" s="29"/>
      <c r="EF376" s="29"/>
      <c r="EG376" s="29"/>
      <c r="EH376" s="29"/>
      <c r="EI376" s="29"/>
      <c r="EJ376" s="29"/>
      <c r="EK376" s="29"/>
      <c r="EL376" s="29"/>
      <c r="EM376" s="29"/>
      <c r="EN376" s="29"/>
      <c r="EO376" s="29"/>
      <c r="EP376" s="29"/>
      <c r="EQ376" s="29"/>
      <c r="ER376" s="29"/>
      <c r="ES376" s="29"/>
      <c r="ET376" s="29"/>
      <c r="EU376" s="29"/>
      <c r="EV376" s="29"/>
      <c r="EW376" s="29"/>
      <c r="EX376" s="29"/>
      <c r="EY376" s="29"/>
      <c r="EZ376" s="29"/>
      <c r="FA376" s="29"/>
      <c r="FB376" s="29"/>
      <c r="FC376" s="29"/>
      <c r="FD376" s="29"/>
      <c r="FE376" s="29"/>
      <c r="FF376" s="29"/>
      <c r="FG376" s="29"/>
      <c r="FH376" s="29"/>
      <c r="FI376" s="29"/>
      <c r="FJ376" s="29"/>
      <c r="FK376" s="29"/>
      <c r="FL376" s="29"/>
      <c r="FM376" s="29"/>
      <c r="FN376" s="29"/>
      <c r="FO376" s="29"/>
      <c r="FP376" s="29"/>
      <c r="FQ376" s="29"/>
      <c r="FR376" s="29"/>
      <c r="FS376" s="29"/>
      <c r="FT376" s="29"/>
      <c r="FU376" s="29"/>
      <c r="FV376" s="29"/>
      <c r="FW376" s="29"/>
      <c r="FX376" s="29"/>
      <c r="FY376" s="29"/>
    </row>
    <row r="377" spans="1:181" s="3" customFormat="1" ht="18.75" customHeight="1">
      <c r="A377" s="14">
        <v>374</v>
      </c>
      <c r="B377" s="15" t="s">
        <v>780</v>
      </c>
      <c r="C377" s="15" t="s">
        <v>20</v>
      </c>
      <c r="D377" s="16" t="s">
        <v>681</v>
      </c>
      <c r="E377" s="16" t="s">
        <v>771</v>
      </c>
      <c r="F377" s="15"/>
      <c r="G377" s="15" t="s">
        <v>781</v>
      </c>
      <c r="H377" s="17">
        <v>86</v>
      </c>
      <c r="I377" s="17">
        <v>88</v>
      </c>
      <c r="J377" s="17">
        <f t="shared" si="29"/>
        <v>174</v>
      </c>
      <c r="K377" s="26">
        <f t="shared" si="30"/>
        <v>52.2</v>
      </c>
      <c r="L377" s="26">
        <v>86.6</v>
      </c>
      <c r="M377" s="26"/>
      <c r="N377" s="26"/>
      <c r="O377" s="26">
        <f t="shared" si="33"/>
        <v>34.64</v>
      </c>
      <c r="P377" s="26">
        <f t="shared" si="31"/>
        <v>86.84</v>
      </c>
      <c r="Q377" s="28" t="s">
        <v>24</v>
      </c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  <c r="DA377" s="29"/>
      <c r="DB377" s="29"/>
      <c r="DC377" s="29"/>
      <c r="DD377" s="29"/>
      <c r="DE377" s="29"/>
      <c r="DF377" s="29"/>
      <c r="DG377" s="29"/>
      <c r="DH377" s="29"/>
      <c r="DI377" s="29"/>
      <c r="DJ377" s="29"/>
      <c r="DK377" s="29"/>
      <c r="DL377" s="29"/>
      <c r="DM377" s="29"/>
      <c r="DN377" s="29"/>
      <c r="DO377" s="29"/>
      <c r="DP377" s="29"/>
      <c r="DQ377" s="29"/>
      <c r="DR377" s="29"/>
      <c r="DS377" s="29"/>
      <c r="DT377" s="29"/>
      <c r="DU377" s="29"/>
      <c r="DV377" s="29"/>
      <c r="DW377" s="29"/>
      <c r="DX377" s="29"/>
      <c r="DY377" s="29"/>
      <c r="DZ377" s="29"/>
      <c r="EA377" s="29"/>
      <c r="EB377" s="29"/>
      <c r="EC377" s="29"/>
      <c r="ED377" s="29"/>
      <c r="EE377" s="29"/>
      <c r="EF377" s="29"/>
      <c r="EG377" s="29"/>
      <c r="EH377" s="29"/>
      <c r="EI377" s="29"/>
      <c r="EJ377" s="29"/>
      <c r="EK377" s="29"/>
      <c r="EL377" s="29"/>
      <c r="EM377" s="29"/>
      <c r="EN377" s="29"/>
      <c r="EO377" s="29"/>
      <c r="EP377" s="29"/>
      <c r="EQ377" s="29"/>
      <c r="ER377" s="29"/>
      <c r="ES377" s="29"/>
      <c r="ET377" s="29"/>
      <c r="EU377" s="29"/>
      <c r="EV377" s="29"/>
      <c r="EW377" s="29"/>
      <c r="EX377" s="29"/>
      <c r="EY377" s="29"/>
      <c r="EZ377" s="29"/>
      <c r="FA377" s="29"/>
      <c r="FB377" s="29"/>
      <c r="FC377" s="29"/>
      <c r="FD377" s="29"/>
      <c r="FE377" s="29"/>
      <c r="FF377" s="29"/>
      <c r="FG377" s="29"/>
      <c r="FH377" s="29"/>
      <c r="FI377" s="29"/>
      <c r="FJ377" s="29"/>
      <c r="FK377" s="29"/>
      <c r="FL377" s="29"/>
      <c r="FM377" s="29"/>
      <c r="FN377" s="29"/>
      <c r="FO377" s="29"/>
      <c r="FP377" s="29"/>
      <c r="FQ377" s="29"/>
      <c r="FR377" s="29"/>
      <c r="FS377" s="29"/>
      <c r="FT377" s="29"/>
      <c r="FU377" s="29"/>
      <c r="FV377" s="29"/>
      <c r="FW377" s="29"/>
      <c r="FX377" s="29"/>
      <c r="FY377" s="29"/>
    </row>
    <row r="378" spans="1:181" s="3" customFormat="1" ht="18.75" customHeight="1">
      <c r="A378" s="14">
        <v>375</v>
      </c>
      <c r="B378" s="15" t="s">
        <v>782</v>
      </c>
      <c r="C378" s="15" t="s">
        <v>20</v>
      </c>
      <c r="D378" s="16" t="s">
        <v>681</v>
      </c>
      <c r="E378" s="16" t="s">
        <v>771</v>
      </c>
      <c r="F378" s="15"/>
      <c r="G378" s="15" t="s">
        <v>783</v>
      </c>
      <c r="H378" s="17">
        <v>80</v>
      </c>
      <c r="I378" s="17">
        <v>94</v>
      </c>
      <c r="J378" s="17">
        <f t="shared" si="29"/>
        <v>174</v>
      </c>
      <c r="K378" s="26">
        <f t="shared" si="30"/>
        <v>52.2</v>
      </c>
      <c r="L378" s="26">
        <v>81.8</v>
      </c>
      <c r="M378" s="26"/>
      <c r="N378" s="26"/>
      <c r="O378" s="26">
        <f t="shared" si="33"/>
        <v>32.72</v>
      </c>
      <c r="P378" s="26">
        <f t="shared" si="31"/>
        <v>84.92</v>
      </c>
      <c r="Q378" s="28" t="s">
        <v>24</v>
      </c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  <c r="DA378" s="29"/>
      <c r="DB378" s="29"/>
      <c r="DC378" s="29"/>
      <c r="DD378" s="29"/>
      <c r="DE378" s="29"/>
      <c r="DF378" s="29"/>
      <c r="DG378" s="29"/>
      <c r="DH378" s="29"/>
      <c r="DI378" s="29"/>
      <c r="DJ378" s="29"/>
      <c r="DK378" s="29"/>
      <c r="DL378" s="29"/>
      <c r="DM378" s="29"/>
      <c r="DN378" s="29"/>
      <c r="DO378" s="29"/>
      <c r="DP378" s="29"/>
      <c r="DQ378" s="29"/>
      <c r="DR378" s="29"/>
      <c r="DS378" s="29"/>
      <c r="DT378" s="29"/>
      <c r="DU378" s="29"/>
      <c r="DV378" s="29"/>
      <c r="DW378" s="29"/>
      <c r="DX378" s="29"/>
      <c r="DY378" s="29"/>
      <c r="DZ378" s="29"/>
      <c r="EA378" s="29"/>
      <c r="EB378" s="29"/>
      <c r="EC378" s="29"/>
      <c r="ED378" s="29"/>
      <c r="EE378" s="29"/>
      <c r="EF378" s="29"/>
      <c r="EG378" s="29"/>
      <c r="EH378" s="29"/>
      <c r="EI378" s="29"/>
      <c r="EJ378" s="29"/>
      <c r="EK378" s="29"/>
      <c r="EL378" s="29"/>
      <c r="EM378" s="29"/>
      <c r="EN378" s="29"/>
      <c r="EO378" s="29"/>
      <c r="EP378" s="29"/>
      <c r="EQ378" s="29"/>
      <c r="ER378" s="29"/>
      <c r="ES378" s="29"/>
      <c r="ET378" s="29"/>
      <c r="EU378" s="29"/>
      <c r="EV378" s="29"/>
      <c r="EW378" s="29"/>
      <c r="EX378" s="29"/>
      <c r="EY378" s="29"/>
      <c r="EZ378" s="29"/>
      <c r="FA378" s="29"/>
      <c r="FB378" s="29"/>
      <c r="FC378" s="29"/>
      <c r="FD378" s="29"/>
      <c r="FE378" s="29"/>
      <c r="FF378" s="29"/>
      <c r="FG378" s="29"/>
      <c r="FH378" s="29"/>
      <c r="FI378" s="29"/>
      <c r="FJ378" s="29"/>
      <c r="FK378" s="29"/>
      <c r="FL378" s="29"/>
      <c r="FM378" s="29"/>
      <c r="FN378" s="29"/>
      <c r="FO378" s="29"/>
      <c r="FP378" s="29"/>
      <c r="FQ378" s="29"/>
      <c r="FR378" s="29"/>
      <c r="FS378" s="29"/>
      <c r="FT378" s="29"/>
      <c r="FU378" s="29"/>
      <c r="FV378" s="29"/>
      <c r="FW378" s="29"/>
      <c r="FX378" s="29"/>
      <c r="FY378" s="29"/>
    </row>
    <row r="379" spans="1:181" s="3" customFormat="1" ht="18.75" customHeight="1">
      <c r="A379" s="14">
        <v>376</v>
      </c>
      <c r="B379" s="15" t="s">
        <v>784</v>
      </c>
      <c r="C379" s="15" t="s">
        <v>20</v>
      </c>
      <c r="D379" s="16" t="s">
        <v>681</v>
      </c>
      <c r="E379" s="16" t="s">
        <v>771</v>
      </c>
      <c r="F379" s="15"/>
      <c r="G379" s="15" t="s">
        <v>785</v>
      </c>
      <c r="H379" s="17">
        <v>82</v>
      </c>
      <c r="I379" s="17">
        <v>91</v>
      </c>
      <c r="J379" s="17">
        <f t="shared" si="29"/>
        <v>173</v>
      </c>
      <c r="K379" s="26">
        <f t="shared" si="30"/>
        <v>51.9</v>
      </c>
      <c r="L379" s="26">
        <v>83.6</v>
      </c>
      <c r="M379" s="26"/>
      <c r="N379" s="26"/>
      <c r="O379" s="26">
        <f t="shared" si="33"/>
        <v>33.44</v>
      </c>
      <c r="P379" s="26">
        <f t="shared" si="31"/>
        <v>85.34</v>
      </c>
      <c r="Q379" s="28" t="s">
        <v>24</v>
      </c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  <c r="DA379" s="29"/>
      <c r="DB379" s="29"/>
      <c r="DC379" s="29"/>
      <c r="DD379" s="29"/>
      <c r="DE379" s="29"/>
      <c r="DF379" s="29"/>
      <c r="DG379" s="29"/>
      <c r="DH379" s="29"/>
      <c r="DI379" s="29"/>
      <c r="DJ379" s="29"/>
      <c r="DK379" s="29"/>
      <c r="DL379" s="29"/>
      <c r="DM379" s="29"/>
      <c r="DN379" s="29"/>
      <c r="DO379" s="29"/>
      <c r="DP379" s="29"/>
      <c r="DQ379" s="29"/>
      <c r="DR379" s="29"/>
      <c r="DS379" s="29"/>
      <c r="DT379" s="29"/>
      <c r="DU379" s="29"/>
      <c r="DV379" s="29"/>
      <c r="DW379" s="29"/>
      <c r="DX379" s="29"/>
      <c r="DY379" s="29"/>
      <c r="DZ379" s="29"/>
      <c r="EA379" s="29"/>
      <c r="EB379" s="29"/>
      <c r="EC379" s="29"/>
      <c r="ED379" s="29"/>
      <c r="EE379" s="29"/>
      <c r="EF379" s="29"/>
      <c r="EG379" s="29"/>
      <c r="EH379" s="29"/>
      <c r="EI379" s="29"/>
      <c r="EJ379" s="29"/>
      <c r="EK379" s="29"/>
      <c r="EL379" s="29"/>
      <c r="EM379" s="29"/>
      <c r="EN379" s="29"/>
      <c r="EO379" s="29"/>
      <c r="EP379" s="29"/>
      <c r="EQ379" s="29"/>
      <c r="ER379" s="29"/>
      <c r="ES379" s="29"/>
      <c r="ET379" s="29"/>
      <c r="EU379" s="29"/>
      <c r="EV379" s="29"/>
      <c r="EW379" s="29"/>
      <c r="EX379" s="29"/>
      <c r="EY379" s="29"/>
      <c r="EZ379" s="29"/>
      <c r="FA379" s="29"/>
      <c r="FB379" s="29"/>
      <c r="FC379" s="29"/>
      <c r="FD379" s="29"/>
      <c r="FE379" s="29"/>
      <c r="FF379" s="29"/>
      <c r="FG379" s="29"/>
      <c r="FH379" s="29"/>
      <c r="FI379" s="29"/>
      <c r="FJ379" s="29"/>
      <c r="FK379" s="29"/>
      <c r="FL379" s="29"/>
      <c r="FM379" s="29"/>
      <c r="FN379" s="29"/>
      <c r="FO379" s="29"/>
      <c r="FP379" s="29"/>
      <c r="FQ379" s="29"/>
      <c r="FR379" s="29"/>
      <c r="FS379" s="29"/>
      <c r="FT379" s="29"/>
      <c r="FU379" s="29"/>
      <c r="FV379" s="29"/>
      <c r="FW379" s="29"/>
      <c r="FX379" s="29"/>
      <c r="FY379" s="29"/>
    </row>
    <row r="380" spans="1:181" s="3" customFormat="1" ht="18.75" customHeight="1">
      <c r="A380" s="14">
        <v>377</v>
      </c>
      <c r="B380" s="15" t="s">
        <v>786</v>
      </c>
      <c r="C380" s="15" t="s">
        <v>20</v>
      </c>
      <c r="D380" s="16" t="s">
        <v>681</v>
      </c>
      <c r="E380" s="16" t="s">
        <v>771</v>
      </c>
      <c r="F380" s="15"/>
      <c r="G380" s="15" t="s">
        <v>787</v>
      </c>
      <c r="H380" s="17">
        <v>82</v>
      </c>
      <c r="I380" s="17">
        <v>89</v>
      </c>
      <c r="J380" s="17">
        <f t="shared" si="29"/>
        <v>171</v>
      </c>
      <c r="K380" s="26">
        <f t="shared" si="30"/>
        <v>51.3</v>
      </c>
      <c r="L380" s="26">
        <v>84.8</v>
      </c>
      <c r="M380" s="26"/>
      <c r="N380" s="26"/>
      <c r="O380" s="26">
        <f t="shared" si="33"/>
        <v>33.92</v>
      </c>
      <c r="P380" s="26">
        <f t="shared" si="31"/>
        <v>85.22</v>
      </c>
      <c r="Q380" s="28" t="s">
        <v>24</v>
      </c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29"/>
      <c r="EV380" s="29"/>
      <c r="EW380" s="29"/>
      <c r="EX380" s="29"/>
      <c r="EY380" s="29"/>
      <c r="EZ380" s="29"/>
      <c r="FA380" s="29"/>
      <c r="FB380" s="29"/>
      <c r="FC380" s="29"/>
      <c r="FD380" s="29"/>
      <c r="FE380" s="29"/>
      <c r="FF380" s="29"/>
      <c r="FG380" s="29"/>
      <c r="FH380" s="29"/>
      <c r="FI380" s="29"/>
      <c r="FJ380" s="29"/>
      <c r="FK380" s="29"/>
      <c r="FL380" s="29"/>
      <c r="FM380" s="29"/>
      <c r="FN380" s="29"/>
      <c r="FO380" s="29"/>
      <c r="FP380" s="29"/>
      <c r="FQ380" s="29"/>
      <c r="FR380" s="29"/>
      <c r="FS380" s="29"/>
      <c r="FT380" s="29"/>
      <c r="FU380" s="29"/>
      <c r="FV380" s="29"/>
      <c r="FW380" s="29"/>
      <c r="FX380" s="29"/>
      <c r="FY380" s="29"/>
    </row>
    <row r="381" spans="1:181" s="3" customFormat="1" ht="18.75" customHeight="1">
      <c r="A381" s="14">
        <v>378</v>
      </c>
      <c r="B381" s="15" t="s">
        <v>788</v>
      </c>
      <c r="C381" s="15" t="s">
        <v>20</v>
      </c>
      <c r="D381" s="16" t="s">
        <v>681</v>
      </c>
      <c r="E381" s="16" t="s">
        <v>771</v>
      </c>
      <c r="F381" s="15"/>
      <c r="G381" s="15" t="s">
        <v>789</v>
      </c>
      <c r="H381" s="17">
        <v>80</v>
      </c>
      <c r="I381" s="17">
        <v>90</v>
      </c>
      <c r="J381" s="17">
        <f t="shared" si="29"/>
        <v>170</v>
      </c>
      <c r="K381" s="26">
        <f t="shared" si="30"/>
        <v>51</v>
      </c>
      <c r="L381" s="26">
        <v>86.6</v>
      </c>
      <c r="M381" s="26"/>
      <c r="N381" s="26"/>
      <c r="O381" s="26">
        <f t="shared" si="33"/>
        <v>34.64</v>
      </c>
      <c r="P381" s="26">
        <f t="shared" si="31"/>
        <v>85.64</v>
      </c>
      <c r="Q381" s="28" t="s">
        <v>24</v>
      </c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  <c r="DH381" s="29"/>
      <c r="DI381" s="29"/>
      <c r="DJ381" s="29"/>
      <c r="DK381" s="29"/>
      <c r="DL381" s="29"/>
      <c r="DM381" s="29"/>
      <c r="DN381" s="29"/>
      <c r="DO381" s="29"/>
      <c r="DP381" s="29"/>
      <c r="DQ381" s="29"/>
      <c r="DR381" s="29"/>
      <c r="DS381" s="29"/>
      <c r="DT381" s="29"/>
      <c r="DU381" s="29"/>
      <c r="DV381" s="29"/>
      <c r="DW381" s="29"/>
      <c r="DX381" s="29"/>
      <c r="DY381" s="29"/>
      <c r="DZ381" s="29"/>
      <c r="EA381" s="29"/>
      <c r="EB381" s="29"/>
      <c r="EC381" s="29"/>
      <c r="ED381" s="29"/>
      <c r="EE381" s="29"/>
      <c r="EF381" s="29"/>
      <c r="EG381" s="29"/>
      <c r="EH381" s="29"/>
      <c r="EI381" s="29"/>
      <c r="EJ381" s="29"/>
      <c r="EK381" s="29"/>
      <c r="EL381" s="29"/>
      <c r="EM381" s="29"/>
      <c r="EN381" s="29"/>
      <c r="EO381" s="29"/>
      <c r="EP381" s="29"/>
      <c r="EQ381" s="29"/>
      <c r="ER381" s="29"/>
      <c r="ES381" s="29"/>
      <c r="ET381" s="29"/>
      <c r="EU381" s="29"/>
      <c r="EV381" s="29"/>
      <c r="EW381" s="29"/>
      <c r="EX381" s="29"/>
      <c r="EY381" s="29"/>
      <c r="EZ381" s="29"/>
      <c r="FA381" s="29"/>
      <c r="FB381" s="29"/>
      <c r="FC381" s="29"/>
      <c r="FD381" s="29"/>
      <c r="FE381" s="29"/>
      <c r="FF381" s="29"/>
      <c r="FG381" s="29"/>
      <c r="FH381" s="29"/>
      <c r="FI381" s="29"/>
      <c r="FJ381" s="29"/>
      <c r="FK381" s="29"/>
      <c r="FL381" s="29"/>
      <c r="FM381" s="29"/>
      <c r="FN381" s="29"/>
      <c r="FO381" s="29"/>
      <c r="FP381" s="29"/>
      <c r="FQ381" s="29"/>
      <c r="FR381" s="29"/>
      <c r="FS381" s="29"/>
      <c r="FT381" s="29"/>
      <c r="FU381" s="29"/>
      <c r="FV381" s="29"/>
      <c r="FW381" s="29"/>
      <c r="FX381" s="29"/>
      <c r="FY381" s="29"/>
    </row>
    <row r="382" spans="1:181" s="3" customFormat="1" ht="18.75" customHeight="1">
      <c r="A382" s="14">
        <v>379</v>
      </c>
      <c r="B382" s="15" t="s">
        <v>790</v>
      </c>
      <c r="C382" s="15" t="s">
        <v>20</v>
      </c>
      <c r="D382" s="16" t="s">
        <v>681</v>
      </c>
      <c r="E382" s="16" t="s">
        <v>771</v>
      </c>
      <c r="F382" s="15"/>
      <c r="G382" s="15" t="s">
        <v>791</v>
      </c>
      <c r="H382" s="17">
        <v>79</v>
      </c>
      <c r="I382" s="17">
        <v>90</v>
      </c>
      <c r="J382" s="17">
        <f t="shared" si="29"/>
        <v>169</v>
      </c>
      <c r="K382" s="26">
        <f t="shared" si="30"/>
        <v>50.7</v>
      </c>
      <c r="L382" s="26">
        <v>85</v>
      </c>
      <c r="M382" s="26"/>
      <c r="N382" s="26"/>
      <c r="O382" s="26">
        <f t="shared" si="33"/>
        <v>34</v>
      </c>
      <c r="P382" s="26">
        <f t="shared" si="31"/>
        <v>84.7</v>
      </c>
      <c r="Q382" s="28" t="s">
        <v>24</v>
      </c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  <c r="DH382" s="29"/>
      <c r="DI382" s="29"/>
      <c r="DJ382" s="29"/>
      <c r="DK382" s="29"/>
      <c r="DL382" s="29"/>
      <c r="DM382" s="29"/>
      <c r="DN382" s="29"/>
      <c r="DO382" s="29"/>
      <c r="DP382" s="29"/>
      <c r="DQ382" s="29"/>
      <c r="DR382" s="29"/>
      <c r="DS382" s="29"/>
      <c r="DT382" s="29"/>
      <c r="DU382" s="29"/>
      <c r="DV382" s="29"/>
      <c r="DW382" s="29"/>
      <c r="DX382" s="29"/>
      <c r="DY382" s="29"/>
      <c r="DZ382" s="29"/>
      <c r="EA382" s="29"/>
      <c r="EB382" s="29"/>
      <c r="EC382" s="29"/>
      <c r="ED382" s="29"/>
      <c r="EE382" s="29"/>
      <c r="EF382" s="29"/>
      <c r="EG382" s="29"/>
      <c r="EH382" s="29"/>
      <c r="EI382" s="29"/>
      <c r="EJ382" s="29"/>
      <c r="EK382" s="29"/>
      <c r="EL382" s="29"/>
      <c r="EM382" s="29"/>
      <c r="EN382" s="29"/>
      <c r="EO382" s="29"/>
      <c r="EP382" s="29"/>
      <c r="EQ382" s="29"/>
      <c r="ER382" s="29"/>
      <c r="ES382" s="29"/>
      <c r="ET382" s="29"/>
      <c r="EU382" s="29"/>
      <c r="EV382" s="29"/>
      <c r="EW382" s="29"/>
      <c r="EX382" s="29"/>
      <c r="EY382" s="29"/>
      <c r="EZ382" s="29"/>
      <c r="FA382" s="29"/>
      <c r="FB382" s="29"/>
      <c r="FC382" s="29"/>
      <c r="FD382" s="29"/>
      <c r="FE382" s="29"/>
      <c r="FF382" s="29"/>
      <c r="FG382" s="29"/>
      <c r="FH382" s="29"/>
      <c r="FI382" s="29"/>
      <c r="FJ382" s="29"/>
      <c r="FK382" s="29"/>
      <c r="FL382" s="29"/>
      <c r="FM382" s="29"/>
      <c r="FN382" s="29"/>
      <c r="FO382" s="29"/>
      <c r="FP382" s="29"/>
      <c r="FQ382" s="29"/>
      <c r="FR382" s="29"/>
      <c r="FS382" s="29"/>
      <c r="FT382" s="29"/>
      <c r="FU382" s="29"/>
      <c r="FV382" s="29"/>
      <c r="FW382" s="29"/>
      <c r="FX382" s="29"/>
      <c r="FY382" s="29"/>
    </row>
    <row r="383" spans="1:181" s="3" customFormat="1" ht="18.75" customHeight="1">
      <c r="A383" s="14">
        <v>380</v>
      </c>
      <c r="B383" s="15" t="s">
        <v>792</v>
      </c>
      <c r="C383" s="15" t="s">
        <v>20</v>
      </c>
      <c r="D383" s="16" t="s">
        <v>681</v>
      </c>
      <c r="E383" s="16" t="s">
        <v>771</v>
      </c>
      <c r="F383" s="15"/>
      <c r="G383" s="15" t="s">
        <v>793</v>
      </c>
      <c r="H383" s="17">
        <v>79</v>
      </c>
      <c r="I383" s="17">
        <v>90</v>
      </c>
      <c r="J383" s="17">
        <f t="shared" si="29"/>
        <v>169</v>
      </c>
      <c r="K383" s="26">
        <f t="shared" si="30"/>
        <v>50.7</v>
      </c>
      <c r="L383" s="26">
        <v>87</v>
      </c>
      <c r="M383" s="26"/>
      <c r="N383" s="26"/>
      <c r="O383" s="26">
        <f t="shared" si="33"/>
        <v>34.8</v>
      </c>
      <c r="P383" s="26">
        <f t="shared" si="31"/>
        <v>85.5</v>
      </c>
      <c r="Q383" s="28" t="s">
        <v>24</v>
      </c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  <c r="DA383" s="29"/>
      <c r="DB383" s="29"/>
      <c r="DC383" s="29"/>
      <c r="DD383" s="29"/>
      <c r="DE383" s="29"/>
      <c r="DF383" s="29"/>
      <c r="DG383" s="29"/>
      <c r="DH383" s="29"/>
      <c r="DI383" s="29"/>
      <c r="DJ383" s="29"/>
      <c r="DK383" s="29"/>
      <c r="DL383" s="29"/>
      <c r="DM383" s="29"/>
      <c r="DN383" s="29"/>
      <c r="DO383" s="29"/>
      <c r="DP383" s="29"/>
      <c r="DQ383" s="29"/>
      <c r="DR383" s="29"/>
      <c r="DS383" s="29"/>
      <c r="DT383" s="29"/>
      <c r="DU383" s="29"/>
      <c r="DV383" s="29"/>
      <c r="DW383" s="29"/>
      <c r="DX383" s="29"/>
      <c r="DY383" s="29"/>
      <c r="DZ383" s="29"/>
      <c r="EA383" s="29"/>
      <c r="EB383" s="29"/>
      <c r="EC383" s="29"/>
      <c r="ED383" s="29"/>
      <c r="EE383" s="29"/>
      <c r="EF383" s="29"/>
      <c r="EG383" s="29"/>
      <c r="EH383" s="29"/>
      <c r="EI383" s="29"/>
      <c r="EJ383" s="29"/>
      <c r="EK383" s="29"/>
      <c r="EL383" s="29"/>
      <c r="EM383" s="29"/>
      <c r="EN383" s="29"/>
      <c r="EO383" s="29"/>
      <c r="EP383" s="29"/>
      <c r="EQ383" s="29"/>
      <c r="ER383" s="29"/>
      <c r="ES383" s="29"/>
      <c r="ET383" s="29"/>
      <c r="EU383" s="29"/>
      <c r="EV383" s="29"/>
      <c r="EW383" s="29"/>
      <c r="EX383" s="29"/>
      <c r="EY383" s="29"/>
      <c r="EZ383" s="29"/>
      <c r="FA383" s="29"/>
      <c r="FB383" s="29"/>
      <c r="FC383" s="29"/>
      <c r="FD383" s="29"/>
      <c r="FE383" s="29"/>
      <c r="FF383" s="29"/>
      <c r="FG383" s="29"/>
      <c r="FH383" s="29"/>
      <c r="FI383" s="29"/>
      <c r="FJ383" s="29"/>
      <c r="FK383" s="29"/>
      <c r="FL383" s="29"/>
      <c r="FM383" s="29"/>
      <c r="FN383" s="29"/>
      <c r="FO383" s="29"/>
      <c r="FP383" s="29"/>
      <c r="FQ383" s="29"/>
      <c r="FR383" s="29"/>
      <c r="FS383" s="29"/>
      <c r="FT383" s="29"/>
      <c r="FU383" s="29"/>
      <c r="FV383" s="29"/>
      <c r="FW383" s="29"/>
      <c r="FX383" s="29"/>
      <c r="FY383" s="29"/>
    </row>
    <row r="384" spans="1:181" s="3" customFormat="1" ht="18.75" customHeight="1">
      <c r="A384" s="14">
        <v>381</v>
      </c>
      <c r="B384" s="15" t="s">
        <v>794</v>
      </c>
      <c r="C384" s="15" t="s">
        <v>20</v>
      </c>
      <c r="D384" s="16" t="s">
        <v>681</v>
      </c>
      <c r="E384" s="16" t="s">
        <v>771</v>
      </c>
      <c r="F384" s="15"/>
      <c r="G384" s="15" t="s">
        <v>795</v>
      </c>
      <c r="H384" s="17">
        <v>86</v>
      </c>
      <c r="I384" s="17">
        <v>83</v>
      </c>
      <c r="J384" s="17">
        <f t="shared" si="29"/>
        <v>169</v>
      </c>
      <c r="K384" s="26">
        <f t="shared" si="30"/>
        <v>50.7</v>
      </c>
      <c r="L384" s="26">
        <v>85</v>
      </c>
      <c r="M384" s="26"/>
      <c r="N384" s="26"/>
      <c r="O384" s="26">
        <f t="shared" si="33"/>
        <v>34</v>
      </c>
      <c r="P384" s="26">
        <f t="shared" si="31"/>
        <v>84.7</v>
      </c>
      <c r="Q384" s="31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"/>
      <c r="EH384" s="29"/>
      <c r="EI384" s="29"/>
      <c r="EJ384" s="29"/>
      <c r="EK384" s="29"/>
      <c r="EL384" s="29"/>
      <c r="EM384" s="29"/>
      <c r="EN384" s="29"/>
      <c r="EO384" s="29"/>
      <c r="EP384" s="29"/>
      <c r="EQ384" s="29"/>
      <c r="ER384" s="29"/>
      <c r="ES384" s="29"/>
      <c r="ET384" s="29"/>
      <c r="EU384" s="29"/>
      <c r="EV384" s="29"/>
      <c r="EW384" s="29"/>
      <c r="EX384" s="29"/>
      <c r="EY384" s="29"/>
      <c r="EZ384" s="29"/>
      <c r="FA384" s="29"/>
      <c r="FB384" s="29"/>
      <c r="FC384" s="29"/>
      <c r="FD384" s="29"/>
      <c r="FE384" s="29"/>
      <c r="FF384" s="29"/>
      <c r="FG384" s="29"/>
      <c r="FH384" s="29"/>
      <c r="FI384" s="29"/>
      <c r="FJ384" s="29"/>
      <c r="FK384" s="29"/>
      <c r="FL384" s="29"/>
      <c r="FM384" s="29"/>
      <c r="FN384" s="29"/>
      <c r="FO384" s="29"/>
      <c r="FP384" s="29"/>
      <c r="FQ384" s="29"/>
      <c r="FR384" s="29"/>
      <c r="FS384" s="29"/>
      <c r="FT384" s="29"/>
      <c r="FU384" s="29"/>
      <c r="FV384" s="29"/>
      <c r="FW384" s="29"/>
      <c r="FX384" s="29"/>
      <c r="FY384" s="29"/>
    </row>
    <row r="385" spans="1:181" s="3" customFormat="1" ht="18.75" customHeight="1">
      <c r="A385" s="14">
        <v>382</v>
      </c>
      <c r="B385" s="15" t="s">
        <v>796</v>
      </c>
      <c r="C385" s="15" t="s">
        <v>20</v>
      </c>
      <c r="D385" s="16" t="s">
        <v>681</v>
      </c>
      <c r="E385" s="16" t="s">
        <v>771</v>
      </c>
      <c r="F385" s="15"/>
      <c r="G385" s="15" t="s">
        <v>797</v>
      </c>
      <c r="H385" s="17">
        <v>82</v>
      </c>
      <c r="I385" s="17">
        <v>87</v>
      </c>
      <c r="J385" s="17">
        <f t="shared" si="29"/>
        <v>169</v>
      </c>
      <c r="K385" s="26">
        <f t="shared" si="30"/>
        <v>50.7</v>
      </c>
      <c r="L385" s="26">
        <v>85.2</v>
      </c>
      <c r="M385" s="26"/>
      <c r="N385" s="26"/>
      <c r="O385" s="26">
        <f t="shared" si="33"/>
        <v>34.08</v>
      </c>
      <c r="P385" s="26">
        <f t="shared" si="31"/>
        <v>84.78</v>
      </c>
      <c r="Q385" s="28" t="s">
        <v>24</v>
      </c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  <c r="DA385" s="29"/>
      <c r="DB385" s="29"/>
      <c r="DC385" s="29"/>
      <c r="DD385" s="29"/>
      <c r="DE385" s="29"/>
      <c r="DF385" s="29"/>
      <c r="DG385" s="29"/>
      <c r="DH385" s="29"/>
      <c r="DI385" s="29"/>
      <c r="DJ385" s="29"/>
      <c r="DK385" s="29"/>
      <c r="DL385" s="29"/>
      <c r="DM385" s="29"/>
      <c r="DN385" s="29"/>
      <c r="DO385" s="29"/>
      <c r="DP385" s="29"/>
      <c r="DQ385" s="29"/>
      <c r="DR385" s="29"/>
      <c r="DS385" s="29"/>
      <c r="DT385" s="29"/>
      <c r="DU385" s="29"/>
      <c r="DV385" s="29"/>
      <c r="DW385" s="29"/>
      <c r="DX385" s="29"/>
      <c r="DY385" s="29"/>
      <c r="DZ385" s="29"/>
      <c r="EA385" s="29"/>
      <c r="EB385" s="29"/>
      <c r="EC385" s="29"/>
      <c r="ED385" s="29"/>
      <c r="EE385" s="29"/>
      <c r="EF385" s="29"/>
      <c r="EG385" s="29"/>
      <c r="EH385" s="29"/>
      <c r="EI385" s="29"/>
      <c r="EJ385" s="29"/>
      <c r="EK385" s="29"/>
      <c r="EL385" s="29"/>
      <c r="EM385" s="29"/>
      <c r="EN385" s="29"/>
      <c r="EO385" s="29"/>
      <c r="EP385" s="29"/>
      <c r="EQ385" s="29"/>
      <c r="ER385" s="29"/>
      <c r="ES385" s="29"/>
      <c r="ET385" s="29"/>
      <c r="EU385" s="29"/>
      <c r="EV385" s="29"/>
      <c r="EW385" s="29"/>
      <c r="EX385" s="29"/>
      <c r="EY385" s="29"/>
      <c r="EZ385" s="29"/>
      <c r="FA385" s="29"/>
      <c r="FB385" s="29"/>
      <c r="FC385" s="29"/>
      <c r="FD385" s="29"/>
      <c r="FE385" s="29"/>
      <c r="FF385" s="29"/>
      <c r="FG385" s="29"/>
      <c r="FH385" s="29"/>
      <c r="FI385" s="29"/>
      <c r="FJ385" s="29"/>
      <c r="FK385" s="29"/>
      <c r="FL385" s="29"/>
      <c r="FM385" s="29"/>
      <c r="FN385" s="29"/>
      <c r="FO385" s="29"/>
      <c r="FP385" s="29"/>
      <c r="FQ385" s="29"/>
      <c r="FR385" s="29"/>
      <c r="FS385" s="29"/>
      <c r="FT385" s="29"/>
      <c r="FU385" s="29"/>
      <c r="FV385" s="29"/>
      <c r="FW385" s="29"/>
      <c r="FX385" s="29"/>
      <c r="FY385" s="29"/>
    </row>
    <row r="386" spans="1:181" s="3" customFormat="1" ht="18.75" customHeight="1">
      <c r="A386" s="14">
        <v>383</v>
      </c>
      <c r="B386" s="15" t="s">
        <v>798</v>
      </c>
      <c r="C386" s="15" t="s">
        <v>20</v>
      </c>
      <c r="D386" s="16" t="s">
        <v>681</v>
      </c>
      <c r="E386" s="16" t="s">
        <v>771</v>
      </c>
      <c r="F386" s="15"/>
      <c r="G386" s="15" t="s">
        <v>799</v>
      </c>
      <c r="H386" s="17">
        <v>76</v>
      </c>
      <c r="I386" s="17">
        <v>92</v>
      </c>
      <c r="J386" s="17">
        <f t="shared" si="29"/>
        <v>168</v>
      </c>
      <c r="K386" s="26">
        <f t="shared" si="30"/>
        <v>50.4</v>
      </c>
      <c r="L386" s="26">
        <v>81.8</v>
      </c>
      <c r="M386" s="26"/>
      <c r="N386" s="26"/>
      <c r="O386" s="26">
        <f t="shared" si="33"/>
        <v>32.72</v>
      </c>
      <c r="P386" s="26">
        <f t="shared" si="31"/>
        <v>83.12</v>
      </c>
      <c r="Q386" s="31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29"/>
      <c r="EH386" s="29"/>
      <c r="EI386" s="29"/>
      <c r="EJ386" s="29"/>
      <c r="EK386" s="29"/>
      <c r="EL386" s="29"/>
      <c r="EM386" s="29"/>
      <c r="EN386" s="29"/>
      <c r="EO386" s="29"/>
      <c r="EP386" s="29"/>
      <c r="EQ386" s="29"/>
      <c r="ER386" s="29"/>
      <c r="ES386" s="29"/>
      <c r="ET386" s="29"/>
      <c r="EU386" s="29"/>
      <c r="EV386" s="29"/>
      <c r="EW386" s="29"/>
      <c r="EX386" s="29"/>
      <c r="EY386" s="29"/>
      <c r="EZ386" s="29"/>
      <c r="FA386" s="29"/>
      <c r="FB386" s="29"/>
      <c r="FC386" s="29"/>
      <c r="FD386" s="29"/>
      <c r="FE386" s="29"/>
      <c r="FF386" s="29"/>
      <c r="FG386" s="29"/>
      <c r="FH386" s="29"/>
      <c r="FI386" s="29"/>
      <c r="FJ386" s="29"/>
      <c r="FK386" s="29"/>
      <c r="FL386" s="29"/>
      <c r="FM386" s="29"/>
      <c r="FN386" s="29"/>
      <c r="FO386" s="29"/>
      <c r="FP386" s="29"/>
      <c r="FQ386" s="29"/>
      <c r="FR386" s="29"/>
      <c r="FS386" s="29"/>
      <c r="FT386" s="29"/>
      <c r="FU386" s="29"/>
      <c r="FV386" s="29"/>
      <c r="FW386" s="29"/>
      <c r="FX386" s="29"/>
      <c r="FY386" s="29"/>
    </row>
    <row r="387" spans="1:181" s="3" customFormat="1" ht="18.75" customHeight="1">
      <c r="A387" s="14">
        <v>384</v>
      </c>
      <c r="B387" s="15" t="s">
        <v>800</v>
      </c>
      <c r="C387" s="15" t="s">
        <v>20</v>
      </c>
      <c r="D387" s="16" t="s">
        <v>681</v>
      </c>
      <c r="E387" s="16" t="s">
        <v>771</v>
      </c>
      <c r="F387" s="15"/>
      <c r="G387" s="15" t="s">
        <v>801</v>
      </c>
      <c r="H387" s="17">
        <v>78</v>
      </c>
      <c r="I387" s="17">
        <v>90</v>
      </c>
      <c r="J387" s="17">
        <f t="shared" si="29"/>
        <v>168</v>
      </c>
      <c r="K387" s="26">
        <f t="shared" si="30"/>
        <v>50.4</v>
      </c>
      <c r="L387" s="26">
        <v>84</v>
      </c>
      <c r="M387" s="26"/>
      <c r="N387" s="26"/>
      <c r="O387" s="26">
        <f t="shared" si="33"/>
        <v>33.6</v>
      </c>
      <c r="P387" s="26">
        <f t="shared" si="31"/>
        <v>84</v>
      </c>
      <c r="Q387" s="31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29"/>
      <c r="EH387" s="29"/>
      <c r="EI387" s="29"/>
      <c r="EJ387" s="29"/>
      <c r="EK387" s="29"/>
      <c r="EL387" s="29"/>
      <c r="EM387" s="29"/>
      <c r="EN387" s="29"/>
      <c r="EO387" s="29"/>
      <c r="EP387" s="29"/>
      <c r="EQ387" s="29"/>
      <c r="ER387" s="29"/>
      <c r="ES387" s="29"/>
      <c r="ET387" s="29"/>
      <c r="EU387" s="29"/>
      <c r="EV387" s="29"/>
      <c r="EW387" s="29"/>
      <c r="EX387" s="29"/>
      <c r="EY387" s="29"/>
      <c r="EZ387" s="29"/>
      <c r="FA387" s="29"/>
      <c r="FB387" s="29"/>
      <c r="FC387" s="29"/>
      <c r="FD387" s="29"/>
      <c r="FE387" s="29"/>
      <c r="FF387" s="29"/>
      <c r="FG387" s="29"/>
      <c r="FH387" s="29"/>
      <c r="FI387" s="29"/>
      <c r="FJ387" s="29"/>
      <c r="FK387" s="29"/>
      <c r="FL387" s="29"/>
      <c r="FM387" s="29"/>
      <c r="FN387" s="29"/>
      <c r="FO387" s="29"/>
      <c r="FP387" s="29"/>
      <c r="FQ387" s="29"/>
      <c r="FR387" s="29"/>
      <c r="FS387" s="29"/>
      <c r="FT387" s="29"/>
      <c r="FU387" s="29"/>
      <c r="FV387" s="29"/>
      <c r="FW387" s="29"/>
      <c r="FX387" s="29"/>
      <c r="FY387" s="29"/>
    </row>
    <row r="388" spans="1:181" s="3" customFormat="1" ht="18.75" customHeight="1">
      <c r="A388" s="14">
        <v>385</v>
      </c>
      <c r="B388" s="15" t="s">
        <v>802</v>
      </c>
      <c r="C388" s="15" t="s">
        <v>20</v>
      </c>
      <c r="D388" s="16" t="s">
        <v>681</v>
      </c>
      <c r="E388" s="16" t="s">
        <v>771</v>
      </c>
      <c r="F388" s="15"/>
      <c r="G388" s="15" t="s">
        <v>803</v>
      </c>
      <c r="H388" s="17">
        <v>76</v>
      </c>
      <c r="I388" s="17">
        <v>91</v>
      </c>
      <c r="J388" s="17">
        <f aca="true" t="shared" si="34" ref="J388:J451">H388+I388</f>
        <v>167</v>
      </c>
      <c r="K388" s="26">
        <f aca="true" t="shared" si="35" ref="K388:K451">INT(J388/2*0.6*100)/100</f>
        <v>50.1</v>
      </c>
      <c r="L388" s="26">
        <v>87.4</v>
      </c>
      <c r="M388" s="26"/>
      <c r="N388" s="26"/>
      <c r="O388" s="26">
        <f t="shared" si="33"/>
        <v>34.96</v>
      </c>
      <c r="P388" s="26">
        <f aca="true" t="shared" si="36" ref="P388:P451">IF(O388="缺考",K388,INT((K388+O388)*100)/100)</f>
        <v>85.06</v>
      </c>
      <c r="Q388" s="28" t="s">
        <v>24</v>
      </c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"/>
      <c r="EH388" s="29"/>
      <c r="EI388" s="29"/>
      <c r="EJ388" s="29"/>
      <c r="EK388" s="29"/>
      <c r="EL388" s="29"/>
      <c r="EM388" s="29"/>
      <c r="EN388" s="29"/>
      <c r="EO388" s="29"/>
      <c r="EP388" s="29"/>
      <c r="EQ388" s="29"/>
      <c r="ER388" s="29"/>
      <c r="ES388" s="29"/>
      <c r="ET388" s="29"/>
      <c r="EU388" s="29"/>
      <c r="EV388" s="29"/>
      <c r="EW388" s="29"/>
      <c r="EX388" s="29"/>
      <c r="EY388" s="29"/>
      <c r="EZ388" s="29"/>
      <c r="FA388" s="29"/>
      <c r="FB388" s="29"/>
      <c r="FC388" s="29"/>
      <c r="FD388" s="29"/>
      <c r="FE388" s="29"/>
      <c r="FF388" s="29"/>
      <c r="FG388" s="29"/>
      <c r="FH388" s="29"/>
      <c r="FI388" s="29"/>
      <c r="FJ388" s="29"/>
      <c r="FK388" s="29"/>
      <c r="FL388" s="29"/>
      <c r="FM388" s="29"/>
      <c r="FN388" s="29"/>
      <c r="FO388" s="29"/>
      <c r="FP388" s="29"/>
      <c r="FQ388" s="29"/>
      <c r="FR388" s="29"/>
      <c r="FS388" s="29"/>
      <c r="FT388" s="29"/>
      <c r="FU388" s="29"/>
      <c r="FV388" s="29"/>
      <c r="FW388" s="29"/>
      <c r="FX388" s="29"/>
      <c r="FY388" s="29"/>
    </row>
    <row r="389" spans="1:181" s="3" customFormat="1" ht="18.75" customHeight="1">
      <c r="A389" s="14">
        <v>386</v>
      </c>
      <c r="B389" s="15" t="s">
        <v>804</v>
      </c>
      <c r="C389" s="15" t="s">
        <v>20</v>
      </c>
      <c r="D389" s="16" t="s">
        <v>681</v>
      </c>
      <c r="E389" s="16" t="s">
        <v>771</v>
      </c>
      <c r="F389" s="15"/>
      <c r="G389" s="15" t="s">
        <v>805</v>
      </c>
      <c r="H389" s="17">
        <v>79</v>
      </c>
      <c r="I389" s="17">
        <v>88</v>
      </c>
      <c r="J389" s="17">
        <f t="shared" si="34"/>
        <v>167</v>
      </c>
      <c r="K389" s="26">
        <f t="shared" si="35"/>
        <v>50.1</v>
      </c>
      <c r="L389" s="26">
        <v>86</v>
      </c>
      <c r="M389" s="26"/>
      <c r="N389" s="26"/>
      <c r="O389" s="26">
        <f t="shared" si="33"/>
        <v>34.4</v>
      </c>
      <c r="P389" s="26">
        <f t="shared" si="36"/>
        <v>84.5</v>
      </c>
      <c r="Q389" s="31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  <c r="DZ389" s="29"/>
      <c r="EA389" s="29"/>
      <c r="EB389" s="29"/>
      <c r="EC389" s="29"/>
      <c r="ED389" s="29"/>
      <c r="EE389" s="29"/>
      <c r="EF389" s="29"/>
      <c r="EG389" s="29"/>
      <c r="EH389" s="29"/>
      <c r="EI389" s="29"/>
      <c r="EJ389" s="29"/>
      <c r="EK389" s="29"/>
      <c r="EL389" s="29"/>
      <c r="EM389" s="29"/>
      <c r="EN389" s="29"/>
      <c r="EO389" s="29"/>
      <c r="EP389" s="29"/>
      <c r="EQ389" s="29"/>
      <c r="ER389" s="29"/>
      <c r="ES389" s="29"/>
      <c r="ET389" s="29"/>
      <c r="EU389" s="29"/>
      <c r="EV389" s="29"/>
      <c r="EW389" s="29"/>
      <c r="EX389" s="29"/>
      <c r="EY389" s="29"/>
      <c r="EZ389" s="29"/>
      <c r="FA389" s="29"/>
      <c r="FB389" s="29"/>
      <c r="FC389" s="29"/>
      <c r="FD389" s="29"/>
      <c r="FE389" s="29"/>
      <c r="FF389" s="29"/>
      <c r="FG389" s="29"/>
      <c r="FH389" s="29"/>
      <c r="FI389" s="29"/>
      <c r="FJ389" s="29"/>
      <c r="FK389" s="29"/>
      <c r="FL389" s="29"/>
      <c r="FM389" s="29"/>
      <c r="FN389" s="29"/>
      <c r="FO389" s="29"/>
      <c r="FP389" s="29"/>
      <c r="FQ389" s="29"/>
      <c r="FR389" s="29"/>
      <c r="FS389" s="29"/>
      <c r="FT389" s="29"/>
      <c r="FU389" s="29"/>
      <c r="FV389" s="29"/>
      <c r="FW389" s="29"/>
      <c r="FX389" s="29"/>
      <c r="FY389" s="29"/>
    </row>
    <row r="390" spans="1:181" s="3" customFormat="1" ht="18.75" customHeight="1">
      <c r="A390" s="14">
        <v>387</v>
      </c>
      <c r="B390" s="15" t="s">
        <v>806</v>
      </c>
      <c r="C390" s="15" t="s">
        <v>20</v>
      </c>
      <c r="D390" s="16" t="s">
        <v>681</v>
      </c>
      <c r="E390" s="16" t="s">
        <v>771</v>
      </c>
      <c r="F390" s="15"/>
      <c r="G390" s="15" t="s">
        <v>807</v>
      </c>
      <c r="H390" s="17">
        <v>81</v>
      </c>
      <c r="I390" s="17">
        <v>86</v>
      </c>
      <c r="J390" s="17">
        <f t="shared" si="34"/>
        <v>167</v>
      </c>
      <c r="K390" s="26">
        <f t="shared" si="35"/>
        <v>50.1</v>
      </c>
      <c r="L390" s="26">
        <v>88.2</v>
      </c>
      <c r="M390" s="26"/>
      <c r="N390" s="26"/>
      <c r="O390" s="26">
        <f t="shared" si="33"/>
        <v>35.28</v>
      </c>
      <c r="P390" s="26">
        <f t="shared" si="36"/>
        <v>85.38</v>
      </c>
      <c r="Q390" s="28" t="s">
        <v>24</v>
      </c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"/>
      <c r="EH390" s="29"/>
      <c r="EI390" s="29"/>
      <c r="EJ390" s="29"/>
      <c r="EK390" s="29"/>
      <c r="EL390" s="29"/>
      <c r="EM390" s="29"/>
      <c r="EN390" s="29"/>
      <c r="EO390" s="29"/>
      <c r="EP390" s="29"/>
      <c r="EQ390" s="29"/>
      <c r="ER390" s="29"/>
      <c r="ES390" s="29"/>
      <c r="ET390" s="29"/>
      <c r="EU390" s="29"/>
      <c r="EV390" s="29"/>
      <c r="EW390" s="29"/>
      <c r="EX390" s="29"/>
      <c r="EY390" s="29"/>
      <c r="EZ390" s="29"/>
      <c r="FA390" s="29"/>
      <c r="FB390" s="29"/>
      <c r="FC390" s="29"/>
      <c r="FD390" s="29"/>
      <c r="FE390" s="29"/>
      <c r="FF390" s="29"/>
      <c r="FG390" s="29"/>
      <c r="FH390" s="29"/>
      <c r="FI390" s="29"/>
      <c r="FJ390" s="29"/>
      <c r="FK390" s="29"/>
      <c r="FL390" s="29"/>
      <c r="FM390" s="29"/>
      <c r="FN390" s="29"/>
      <c r="FO390" s="29"/>
      <c r="FP390" s="29"/>
      <c r="FQ390" s="29"/>
      <c r="FR390" s="29"/>
      <c r="FS390" s="29"/>
      <c r="FT390" s="29"/>
      <c r="FU390" s="29"/>
      <c r="FV390" s="29"/>
      <c r="FW390" s="29"/>
      <c r="FX390" s="29"/>
      <c r="FY390" s="29"/>
    </row>
    <row r="391" spans="1:181" s="3" customFormat="1" ht="18.75" customHeight="1">
      <c r="A391" s="14">
        <v>388</v>
      </c>
      <c r="B391" s="15" t="s">
        <v>808</v>
      </c>
      <c r="C391" s="15" t="s">
        <v>20</v>
      </c>
      <c r="D391" s="16" t="s">
        <v>681</v>
      </c>
      <c r="E391" s="16" t="s">
        <v>771</v>
      </c>
      <c r="F391" s="15"/>
      <c r="G391" s="15" t="s">
        <v>809</v>
      </c>
      <c r="H391" s="17">
        <v>80</v>
      </c>
      <c r="I391" s="17">
        <v>87</v>
      </c>
      <c r="J391" s="17">
        <f t="shared" si="34"/>
        <v>167</v>
      </c>
      <c r="K391" s="26">
        <f t="shared" si="35"/>
        <v>50.1</v>
      </c>
      <c r="L391" s="26">
        <v>81.2</v>
      </c>
      <c r="M391" s="26"/>
      <c r="N391" s="26"/>
      <c r="O391" s="26">
        <f t="shared" si="33"/>
        <v>32.48</v>
      </c>
      <c r="P391" s="26">
        <f t="shared" si="36"/>
        <v>82.58</v>
      </c>
      <c r="Q391" s="31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  <c r="DZ391" s="29"/>
      <c r="EA391" s="29"/>
      <c r="EB391" s="29"/>
      <c r="EC391" s="29"/>
      <c r="ED391" s="29"/>
      <c r="EE391" s="29"/>
      <c r="EF391" s="29"/>
      <c r="EG391" s="29"/>
      <c r="EH391" s="29"/>
      <c r="EI391" s="29"/>
      <c r="EJ391" s="29"/>
      <c r="EK391" s="29"/>
      <c r="EL391" s="29"/>
      <c r="EM391" s="29"/>
      <c r="EN391" s="29"/>
      <c r="EO391" s="29"/>
      <c r="EP391" s="29"/>
      <c r="EQ391" s="29"/>
      <c r="ER391" s="29"/>
      <c r="ES391" s="29"/>
      <c r="ET391" s="29"/>
      <c r="EU391" s="29"/>
      <c r="EV391" s="29"/>
      <c r="EW391" s="29"/>
      <c r="EX391" s="29"/>
      <c r="EY391" s="29"/>
      <c r="EZ391" s="29"/>
      <c r="FA391" s="29"/>
      <c r="FB391" s="29"/>
      <c r="FC391" s="29"/>
      <c r="FD391" s="29"/>
      <c r="FE391" s="29"/>
      <c r="FF391" s="29"/>
      <c r="FG391" s="29"/>
      <c r="FH391" s="29"/>
      <c r="FI391" s="29"/>
      <c r="FJ391" s="29"/>
      <c r="FK391" s="29"/>
      <c r="FL391" s="29"/>
      <c r="FM391" s="29"/>
      <c r="FN391" s="29"/>
      <c r="FO391" s="29"/>
      <c r="FP391" s="29"/>
      <c r="FQ391" s="29"/>
      <c r="FR391" s="29"/>
      <c r="FS391" s="29"/>
      <c r="FT391" s="29"/>
      <c r="FU391" s="29"/>
      <c r="FV391" s="29"/>
      <c r="FW391" s="29"/>
      <c r="FX391" s="29"/>
      <c r="FY391" s="29"/>
    </row>
    <row r="392" spans="1:181" s="3" customFormat="1" ht="18.75" customHeight="1">
      <c r="A392" s="14">
        <v>389</v>
      </c>
      <c r="B392" s="15" t="s">
        <v>810</v>
      </c>
      <c r="C392" s="15" t="s">
        <v>20</v>
      </c>
      <c r="D392" s="16" t="s">
        <v>681</v>
      </c>
      <c r="E392" s="16" t="s">
        <v>771</v>
      </c>
      <c r="F392" s="15"/>
      <c r="G392" s="15" t="s">
        <v>811</v>
      </c>
      <c r="H392" s="17">
        <v>80</v>
      </c>
      <c r="I392" s="17">
        <v>87</v>
      </c>
      <c r="J392" s="17">
        <f t="shared" si="34"/>
        <v>167</v>
      </c>
      <c r="K392" s="26">
        <f t="shared" si="35"/>
        <v>50.1</v>
      </c>
      <c r="L392" s="26">
        <v>86.2</v>
      </c>
      <c r="M392" s="26"/>
      <c r="N392" s="26"/>
      <c r="O392" s="26">
        <f t="shared" si="33"/>
        <v>34.48</v>
      </c>
      <c r="P392" s="26">
        <f t="shared" si="36"/>
        <v>84.58</v>
      </c>
      <c r="Q392" s="31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"/>
      <c r="EH392" s="29"/>
      <c r="EI392" s="29"/>
      <c r="EJ392" s="29"/>
      <c r="EK392" s="29"/>
      <c r="EL392" s="29"/>
      <c r="EM392" s="29"/>
      <c r="EN392" s="29"/>
      <c r="EO392" s="29"/>
      <c r="EP392" s="29"/>
      <c r="EQ392" s="29"/>
      <c r="ER392" s="29"/>
      <c r="ES392" s="29"/>
      <c r="ET392" s="29"/>
      <c r="EU392" s="29"/>
      <c r="EV392" s="29"/>
      <c r="EW392" s="29"/>
      <c r="EX392" s="29"/>
      <c r="EY392" s="29"/>
      <c r="EZ392" s="29"/>
      <c r="FA392" s="29"/>
      <c r="FB392" s="29"/>
      <c r="FC392" s="29"/>
      <c r="FD392" s="29"/>
      <c r="FE392" s="29"/>
      <c r="FF392" s="29"/>
      <c r="FG392" s="29"/>
      <c r="FH392" s="29"/>
      <c r="FI392" s="29"/>
      <c r="FJ392" s="29"/>
      <c r="FK392" s="29"/>
      <c r="FL392" s="29"/>
      <c r="FM392" s="29"/>
      <c r="FN392" s="29"/>
      <c r="FO392" s="29"/>
      <c r="FP392" s="29"/>
      <c r="FQ392" s="29"/>
      <c r="FR392" s="29"/>
      <c r="FS392" s="29"/>
      <c r="FT392" s="29"/>
      <c r="FU392" s="29"/>
      <c r="FV392" s="29"/>
      <c r="FW392" s="29"/>
      <c r="FX392" s="29"/>
      <c r="FY392" s="29"/>
    </row>
    <row r="393" spans="1:181" s="3" customFormat="1" ht="18.75" customHeight="1">
      <c r="A393" s="14">
        <v>390</v>
      </c>
      <c r="B393" s="15" t="s">
        <v>812</v>
      </c>
      <c r="C393" s="15" t="s">
        <v>20</v>
      </c>
      <c r="D393" s="16" t="s">
        <v>681</v>
      </c>
      <c r="E393" s="16" t="s">
        <v>771</v>
      </c>
      <c r="F393" s="15"/>
      <c r="G393" s="15" t="s">
        <v>813</v>
      </c>
      <c r="H393" s="17">
        <v>81</v>
      </c>
      <c r="I393" s="17">
        <v>85</v>
      </c>
      <c r="J393" s="17">
        <f t="shared" si="34"/>
        <v>166</v>
      </c>
      <c r="K393" s="26">
        <f t="shared" si="35"/>
        <v>49.8</v>
      </c>
      <c r="L393" s="26">
        <v>80.4</v>
      </c>
      <c r="M393" s="26"/>
      <c r="N393" s="26"/>
      <c r="O393" s="26">
        <f t="shared" si="33"/>
        <v>32.16</v>
      </c>
      <c r="P393" s="26">
        <f t="shared" si="36"/>
        <v>81.96</v>
      </c>
      <c r="Q393" s="31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  <c r="DM393" s="29"/>
      <c r="DN393" s="29"/>
      <c r="DO393" s="29"/>
      <c r="DP393" s="29"/>
      <c r="DQ393" s="29"/>
      <c r="DR393" s="29"/>
      <c r="DS393" s="29"/>
      <c r="DT393" s="29"/>
      <c r="DU393" s="29"/>
      <c r="DV393" s="29"/>
      <c r="DW393" s="29"/>
      <c r="DX393" s="29"/>
      <c r="DY393" s="29"/>
      <c r="DZ393" s="29"/>
      <c r="EA393" s="29"/>
      <c r="EB393" s="29"/>
      <c r="EC393" s="29"/>
      <c r="ED393" s="29"/>
      <c r="EE393" s="29"/>
      <c r="EF393" s="29"/>
      <c r="EG393" s="29"/>
      <c r="EH393" s="29"/>
      <c r="EI393" s="29"/>
      <c r="EJ393" s="29"/>
      <c r="EK393" s="29"/>
      <c r="EL393" s="29"/>
      <c r="EM393" s="29"/>
      <c r="EN393" s="29"/>
      <c r="EO393" s="29"/>
      <c r="EP393" s="29"/>
      <c r="EQ393" s="29"/>
      <c r="ER393" s="29"/>
      <c r="ES393" s="29"/>
      <c r="ET393" s="29"/>
      <c r="EU393" s="29"/>
      <c r="EV393" s="29"/>
      <c r="EW393" s="29"/>
      <c r="EX393" s="29"/>
      <c r="EY393" s="29"/>
      <c r="EZ393" s="29"/>
      <c r="FA393" s="29"/>
      <c r="FB393" s="29"/>
      <c r="FC393" s="29"/>
      <c r="FD393" s="29"/>
      <c r="FE393" s="29"/>
      <c r="FF393" s="29"/>
      <c r="FG393" s="29"/>
      <c r="FH393" s="29"/>
      <c r="FI393" s="29"/>
      <c r="FJ393" s="29"/>
      <c r="FK393" s="29"/>
      <c r="FL393" s="29"/>
      <c r="FM393" s="29"/>
      <c r="FN393" s="29"/>
      <c r="FO393" s="29"/>
      <c r="FP393" s="29"/>
      <c r="FQ393" s="29"/>
      <c r="FR393" s="29"/>
      <c r="FS393" s="29"/>
      <c r="FT393" s="29"/>
      <c r="FU393" s="29"/>
      <c r="FV393" s="29"/>
      <c r="FW393" s="29"/>
      <c r="FX393" s="29"/>
      <c r="FY393" s="29"/>
    </row>
    <row r="394" spans="1:181" s="3" customFormat="1" ht="18.75" customHeight="1">
      <c r="A394" s="14">
        <v>391</v>
      </c>
      <c r="B394" s="15" t="s">
        <v>814</v>
      </c>
      <c r="C394" s="15" t="s">
        <v>20</v>
      </c>
      <c r="D394" s="16" t="s">
        <v>681</v>
      </c>
      <c r="E394" s="16" t="s">
        <v>771</v>
      </c>
      <c r="F394" s="15"/>
      <c r="G394" s="15" t="s">
        <v>815</v>
      </c>
      <c r="H394" s="17">
        <v>82</v>
      </c>
      <c r="I394" s="17">
        <v>84</v>
      </c>
      <c r="J394" s="17">
        <f t="shared" si="34"/>
        <v>166</v>
      </c>
      <c r="K394" s="26">
        <f t="shared" si="35"/>
        <v>49.8</v>
      </c>
      <c r="L394" s="26">
        <v>81.8</v>
      </c>
      <c r="M394" s="26"/>
      <c r="N394" s="26"/>
      <c r="O394" s="26">
        <f t="shared" si="33"/>
        <v>32.72</v>
      </c>
      <c r="P394" s="26">
        <f t="shared" si="36"/>
        <v>82.52</v>
      </c>
      <c r="Q394" s="31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  <c r="EH394" s="29"/>
      <c r="EI394" s="29"/>
      <c r="EJ394" s="29"/>
      <c r="EK394" s="29"/>
      <c r="EL394" s="29"/>
      <c r="EM394" s="29"/>
      <c r="EN394" s="29"/>
      <c r="EO394" s="29"/>
      <c r="EP394" s="29"/>
      <c r="EQ394" s="29"/>
      <c r="ER394" s="29"/>
      <c r="ES394" s="29"/>
      <c r="ET394" s="29"/>
      <c r="EU394" s="29"/>
      <c r="EV394" s="29"/>
      <c r="EW394" s="29"/>
      <c r="EX394" s="29"/>
      <c r="EY394" s="29"/>
      <c r="EZ394" s="29"/>
      <c r="FA394" s="29"/>
      <c r="FB394" s="29"/>
      <c r="FC394" s="29"/>
      <c r="FD394" s="29"/>
      <c r="FE394" s="29"/>
      <c r="FF394" s="29"/>
      <c r="FG394" s="29"/>
      <c r="FH394" s="29"/>
      <c r="FI394" s="29"/>
      <c r="FJ394" s="29"/>
      <c r="FK394" s="29"/>
      <c r="FL394" s="29"/>
      <c r="FM394" s="29"/>
      <c r="FN394" s="29"/>
      <c r="FO394" s="29"/>
      <c r="FP394" s="29"/>
      <c r="FQ394" s="29"/>
      <c r="FR394" s="29"/>
      <c r="FS394" s="29"/>
      <c r="FT394" s="29"/>
      <c r="FU394" s="29"/>
      <c r="FV394" s="29"/>
      <c r="FW394" s="29"/>
      <c r="FX394" s="29"/>
      <c r="FY394" s="29"/>
    </row>
    <row r="395" spans="1:181" s="3" customFormat="1" ht="18.75" customHeight="1">
      <c r="A395" s="14">
        <v>392</v>
      </c>
      <c r="B395" s="15" t="s">
        <v>816</v>
      </c>
      <c r="C395" s="15" t="s">
        <v>20</v>
      </c>
      <c r="D395" s="16" t="s">
        <v>681</v>
      </c>
      <c r="E395" s="16" t="s">
        <v>771</v>
      </c>
      <c r="F395" s="15"/>
      <c r="G395" s="15" t="s">
        <v>817</v>
      </c>
      <c r="H395" s="17">
        <v>77</v>
      </c>
      <c r="I395" s="17">
        <v>89</v>
      </c>
      <c r="J395" s="17">
        <f t="shared" si="34"/>
        <v>166</v>
      </c>
      <c r="K395" s="26">
        <f t="shared" si="35"/>
        <v>49.8</v>
      </c>
      <c r="L395" s="26">
        <v>86</v>
      </c>
      <c r="M395" s="26"/>
      <c r="N395" s="26"/>
      <c r="O395" s="26">
        <f t="shared" si="33"/>
        <v>34.4</v>
      </c>
      <c r="P395" s="26">
        <f t="shared" si="36"/>
        <v>84.2</v>
      </c>
      <c r="Q395" s="31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"/>
      <c r="EH395" s="29"/>
      <c r="EI395" s="29"/>
      <c r="EJ395" s="29"/>
      <c r="EK395" s="29"/>
      <c r="EL395" s="29"/>
      <c r="EM395" s="29"/>
      <c r="EN395" s="29"/>
      <c r="EO395" s="29"/>
      <c r="EP395" s="29"/>
      <c r="EQ395" s="29"/>
      <c r="ER395" s="29"/>
      <c r="ES395" s="29"/>
      <c r="ET395" s="29"/>
      <c r="EU395" s="29"/>
      <c r="EV395" s="29"/>
      <c r="EW395" s="29"/>
      <c r="EX395" s="29"/>
      <c r="EY395" s="29"/>
      <c r="EZ395" s="29"/>
      <c r="FA395" s="29"/>
      <c r="FB395" s="29"/>
      <c r="FC395" s="29"/>
      <c r="FD395" s="29"/>
      <c r="FE395" s="29"/>
      <c r="FF395" s="29"/>
      <c r="FG395" s="29"/>
      <c r="FH395" s="29"/>
      <c r="FI395" s="29"/>
      <c r="FJ395" s="29"/>
      <c r="FK395" s="29"/>
      <c r="FL395" s="29"/>
      <c r="FM395" s="29"/>
      <c r="FN395" s="29"/>
      <c r="FO395" s="29"/>
      <c r="FP395" s="29"/>
      <c r="FQ395" s="29"/>
      <c r="FR395" s="29"/>
      <c r="FS395" s="29"/>
      <c r="FT395" s="29"/>
      <c r="FU395" s="29"/>
      <c r="FV395" s="29"/>
      <c r="FW395" s="29"/>
      <c r="FX395" s="29"/>
      <c r="FY395" s="29"/>
    </row>
    <row r="396" spans="1:181" s="3" customFormat="1" ht="18.75" customHeight="1">
      <c r="A396" s="14">
        <v>393</v>
      </c>
      <c r="B396" s="15" t="s">
        <v>818</v>
      </c>
      <c r="C396" s="15" t="s">
        <v>20</v>
      </c>
      <c r="D396" s="16" t="s">
        <v>681</v>
      </c>
      <c r="E396" s="16" t="s">
        <v>771</v>
      </c>
      <c r="F396" s="15"/>
      <c r="G396" s="15" t="s">
        <v>819</v>
      </c>
      <c r="H396" s="17">
        <v>82</v>
      </c>
      <c r="I396" s="17">
        <v>83</v>
      </c>
      <c r="J396" s="17">
        <f t="shared" si="34"/>
        <v>165</v>
      </c>
      <c r="K396" s="26">
        <f t="shared" si="35"/>
        <v>49.5</v>
      </c>
      <c r="L396" s="26">
        <v>86.2</v>
      </c>
      <c r="M396" s="26"/>
      <c r="N396" s="26"/>
      <c r="O396" s="26">
        <f t="shared" si="33"/>
        <v>34.48</v>
      </c>
      <c r="P396" s="26">
        <f t="shared" si="36"/>
        <v>83.98</v>
      </c>
      <c r="Q396" s="31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  <c r="EH396" s="29"/>
      <c r="EI396" s="29"/>
      <c r="EJ396" s="29"/>
      <c r="EK396" s="29"/>
      <c r="EL396" s="29"/>
      <c r="EM396" s="29"/>
      <c r="EN396" s="29"/>
      <c r="EO396" s="29"/>
      <c r="EP396" s="29"/>
      <c r="EQ396" s="29"/>
      <c r="ER396" s="29"/>
      <c r="ES396" s="29"/>
      <c r="ET396" s="29"/>
      <c r="EU396" s="29"/>
      <c r="EV396" s="29"/>
      <c r="EW396" s="29"/>
      <c r="EX396" s="29"/>
      <c r="EY396" s="29"/>
      <c r="EZ396" s="29"/>
      <c r="FA396" s="29"/>
      <c r="FB396" s="29"/>
      <c r="FC396" s="29"/>
      <c r="FD396" s="29"/>
      <c r="FE396" s="29"/>
      <c r="FF396" s="29"/>
      <c r="FG396" s="29"/>
      <c r="FH396" s="29"/>
      <c r="FI396" s="29"/>
      <c r="FJ396" s="29"/>
      <c r="FK396" s="29"/>
      <c r="FL396" s="29"/>
      <c r="FM396" s="29"/>
      <c r="FN396" s="29"/>
      <c r="FO396" s="29"/>
      <c r="FP396" s="29"/>
      <c r="FQ396" s="29"/>
      <c r="FR396" s="29"/>
      <c r="FS396" s="29"/>
      <c r="FT396" s="29"/>
      <c r="FU396" s="29"/>
      <c r="FV396" s="29"/>
      <c r="FW396" s="29"/>
      <c r="FX396" s="29"/>
      <c r="FY396" s="29"/>
    </row>
    <row r="397" spans="1:181" s="3" customFormat="1" ht="18.75" customHeight="1">
      <c r="A397" s="14">
        <v>394</v>
      </c>
      <c r="B397" s="15" t="s">
        <v>820</v>
      </c>
      <c r="C397" s="15" t="s">
        <v>20</v>
      </c>
      <c r="D397" s="16" t="s">
        <v>681</v>
      </c>
      <c r="E397" s="16" t="s">
        <v>771</v>
      </c>
      <c r="F397" s="15"/>
      <c r="G397" s="15" t="s">
        <v>821</v>
      </c>
      <c r="H397" s="17">
        <v>80</v>
      </c>
      <c r="I397" s="17">
        <v>85</v>
      </c>
      <c r="J397" s="17">
        <f t="shared" si="34"/>
        <v>165</v>
      </c>
      <c r="K397" s="26">
        <f t="shared" si="35"/>
        <v>49.5</v>
      </c>
      <c r="L397" s="26">
        <v>85.6</v>
      </c>
      <c r="M397" s="26"/>
      <c r="N397" s="26"/>
      <c r="O397" s="26">
        <f t="shared" si="33"/>
        <v>34.24</v>
      </c>
      <c r="P397" s="26">
        <f t="shared" si="36"/>
        <v>83.74</v>
      </c>
      <c r="Q397" s="31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  <c r="DZ397" s="29"/>
      <c r="EA397" s="29"/>
      <c r="EB397" s="29"/>
      <c r="EC397" s="29"/>
      <c r="ED397" s="29"/>
      <c r="EE397" s="29"/>
      <c r="EF397" s="29"/>
      <c r="EG397" s="29"/>
      <c r="EH397" s="29"/>
      <c r="EI397" s="29"/>
      <c r="EJ397" s="29"/>
      <c r="EK397" s="29"/>
      <c r="EL397" s="29"/>
      <c r="EM397" s="29"/>
      <c r="EN397" s="29"/>
      <c r="EO397" s="29"/>
      <c r="EP397" s="29"/>
      <c r="EQ397" s="29"/>
      <c r="ER397" s="29"/>
      <c r="ES397" s="29"/>
      <c r="ET397" s="29"/>
      <c r="EU397" s="29"/>
      <c r="EV397" s="29"/>
      <c r="EW397" s="29"/>
      <c r="EX397" s="29"/>
      <c r="EY397" s="29"/>
      <c r="EZ397" s="29"/>
      <c r="FA397" s="29"/>
      <c r="FB397" s="29"/>
      <c r="FC397" s="29"/>
      <c r="FD397" s="29"/>
      <c r="FE397" s="29"/>
      <c r="FF397" s="29"/>
      <c r="FG397" s="29"/>
      <c r="FH397" s="29"/>
      <c r="FI397" s="29"/>
      <c r="FJ397" s="29"/>
      <c r="FK397" s="29"/>
      <c r="FL397" s="29"/>
      <c r="FM397" s="29"/>
      <c r="FN397" s="29"/>
      <c r="FO397" s="29"/>
      <c r="FP397" s="29"/>
      <c r="FQ397" s="29"/>
      <c r="FR397" s="29"/>
      <c r="FS397" s="29"/>
      <c r="FT397" s="29"/>
      <c r="FU397" s="29"/>
      <c r="FV397" s="29"/>
      <c r="FW397" s="29"/>
      <c r="FX397" s="29"/>
      <c r="FY397" s="29"/>
    </row>
    <row r="398" spans="1:181" s="3" customFormat="1" ht="18.75" customHeight="1">
      <c r="A398" s="14">
        <v>395</v>
      </c>
      <c r="B398" s="15" t="s">
        <v>822</v>
      </c>
      <c r="C398" s="15" t="s">
        <v>20</v>
      </c>
      <c r="D398" s="16" t="s">
        <v>681</v>
      </c>
      <c r="E398" s="16" t="s">
        <v>771</v>
      </c>
      <c r="F398" s="15"/>
      <c r="G398" s="15" t="s">
        <v>823</v>
      </c>
      <c r="H398" s="17">
        <v>73</v>
      </c>
      <c r="I398" s="17">
        <v>92</v>
      </c>
      <c r="J398" s="17">
        <f t="shared" si="34"/>
        <v>165</v>
      </c>
      <c r="K398" s="26">
        <f t="shared" si="35"/>
        <v>49.5</v>
      </c>
      <c r="L398" s="26">
        <v>80.4</v>
      </c>
      <c r="M398" s="26"/>
      <c r="N398" s="26"/>
      <c r="O398" s="26">
        <f t="shared" si="33"/>
        <v>32.16</v>
      </c>
      <c r="P398" s="26">
        <f t="shared" si="36"/>
        <v>81.66</v>
      </c>
      <c r="Q398" s="31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"/>
      <c r="EH398" s="29"/>
      <c r="EI398" s="29"/>
      <c r="EJ398" s="29"/>
      <c r="EK398" s="29"/>
      <c r="EL398" s="29"/>
      <c r="EM398" s="29"/>
      <c r="EN398" s="29"/>
      <c r="EO398" s="29"/>
      <c r="EP398" s="29"/>
      <c r="EQ398" s="29"/>
      <c r="ER398" s="29"/>
      <c r="ES398" s="29"/>
      <c r="ET398" s="29"/>
      <c r="EU398" s="29"/>
      <c r="EV398" s="29"/>
      <c r="EW398" s="29"/>
      <c r="EX398" s="29"/>
      <c r="EY398" s="29"/>
      <c r="EZ398" s="29"/>
      <c r="FA398" s="29"/>
      <c r="FB398" s="29"/>
      <c r="FC398" s="29"/>
      <c r="FD398" s="29"/>
      <c r="FE398" s="29"/>
      <c r="FF398" s="29"/>
      <c r="FG398" s="29"/>
      <c r="FH398" s="29"/>
      <c r="FI398" s="29"/>
      <c r="FJ398" s="29"/>
      <c r="FK398" s="29"/>
      <c r="FL398" s="29"/>
      <c r="FM398" s="29"/>
      <c r="FN398" s="29"/>
      <c r="FO398" s="29"/>
      <c r="FP398" s="29"/>
      <c r="FQ398" s="29"/>
      <c r="FR398" s="29"/>
      <c r="FS398" s="29"/>
      <c r="FT398" s="29"/>
      <c r="FU398" s="29"/>
      <c r="FV398" s="29"/>
      <c r="FW398" s="29"/>
      <c r="FX398" s="29"/>
      <c r="FY398" s="29"/>
    </row>
    <row r="399" spans="1:181" s="3" customFormat="1" ht="18.75" customHeight="1">
      <c r="A399" s="14">
        <v>396</v>
      </c>
      <c r="B399" s="15" t="s">
        <v>824</v>
      </c>
      <c r="C399" s="15" t="s">
        <v>136</v>
      </c>
      <c r="D399" s="16" t="s">
        <v>681</v>
      </c>
      <c r="E399" s="16" t="s">
        <v>771</v>
      </c>
      <c r="F399" s="15"/>
      <c r="G399" s="15" t="s">
        <v>825</v>
      </c>
      <c r="H399" s="17">
        <v>73</v>
      </c>
      <c r="I399" s="17">
        <v>91</v>
      </c>
      <c r="J399" s="17">
        <f t="shared" si="34"/>
        <v>164</v>
      </c>
      <c r="K399" s="26">
        <f t="shared" si="35"/>
        <v>49.2</v>
      </c>
      <c r="L399" s="26">
        <v>82.6</v>
      </c>
      <c r="M399" s="26"/>
      <c r="N399" s="26"/>
      <c r="O399" s="26">
        <f t="shared" si="33"/>
        <v>33.04</v>
      </c>
      <c r="P399" s="26">
        <f t="shared" si="36"/>
        <v>82.24</v>
      </c>
      <c r="Q399" s="31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  <c r="DH399" s="29"/>
      <c r="DI399" s="29"/>
      <c r="DJ399" s="29"/>
      <c r="DK399" s="29"/>
      <c r="DL399" s="29"/>
      <c r="DM399" s="29"/>
      <c r="DN399" s="29"/>
      <c r="DO399" s="29"/>
      <c r="DP399" s="29"/>
      <c r="DQ399" s="29"/>
      <c r="DR399" s="29"/>
      <c r="DS399" s="29"/>
      <c r="DT399" s="29"/>
      <c r="DU399" s="29"/>
      <c r="DV399" s="29"/>
      <c r="DW399" s="29"/>
      <c r="DX399" s="29"/>
      <c r="DY399" s="29"/>
      <c r="DZ399" s="29"/>
      <c r="EA399" s="29"/>
      <c r="EB399" s="29"/>
      <c r="EC399" s="29"/>
      <c r="ED399" s="29"/>
      <c r="EE399" s="29"/>
      <c r="EF399" s="29"/>
      <c r="EG399" s="29"/>
      <c r="EH399" s="29"/>
      <c r="EI399" s="29"/>
      <c r="EJ399" s="29"/>
      <c r="EK399" s="29"/>
      <c r="EL399" s="29"/>
      <c r="EM399" s="29"/>
      <c r="EN399" s="29"/>
      <c r="EO399" s="29"/>
      <c r="EP399" s="29"/>
      <c r="EQ399" s="29"/>
      <c r="ER399" s="29"/>
      <c r="ES399" s="29"/>
      <c r="ET399" s="29"/>
      <c r="EU399" s="29"/>
      <c r="EV399" s="29"/>
      <c r="EW399" s="29"/>
      <c r="EX399" s="29"/>
      <c r="EY399" s="29"/>
      <c r="EZ399" s="29"/>
      <c r="FA399" s="29"/>
      <c r="FB399" s="29"/>
      <c r="FC399" s="29"/>
      <c r="FD399" s="29"/>
      <c r="FE399" s="29"/>
      <c r="FF399" s="29"/>
      <c r="FG399" s="29"/>
      <c r="FH399" s="29"/>
      <c r="FI399" s="29"/>
      <c r="FJ399" s="29"/>
      <c r="FK399" s="29"/>
      <c r="FL399" s="29"/>
      <c r="FM399" s="29"/>
      <c r="FN399" s="29"/>
      <c r="FO399" s="29"/>
      <c r="FP399" s="29"/>
      <c r="FQ399" s="29"/>
      <c r="FR399" s="29"/>
      <c r="FS399" s="29"/>
      <c r="FT399" s="29"/>
      <c r="FU399" s="29"/>
      <c r="FV399" s="29"/>
      <c r="FW399" s="29"/>
      <c r="FX399" s="29"/>
      <c r="FY399" s="29"/>
    </row>
    <row r="400" spans="1:181" s="3" customFormat="1" ht="18.75" customHeight="1">
      <c r="A400" s="14">
        <v>397</v>
      </c>
      <c r="B400" s="15" t="s">
        <v>268</v>
      </c>
      <c r="C400" s="15" t="s">
        <v>20</v>
      </c>
      <c r="D400" s="16" t="s">
        <v>681</v>
      </c>
      <c r="E400" s="16" t="s">
        <v>771</v>
      </c>
      <c r="F400" s="15"/>
      <c r="G400" s="15" t="s">
        <v>826</v>
      </c>
      <c r="H400" s="17">
        <v>72</v>
      </c>
      <c r="I400" s="17">
        <v>92</v>
      </c>
      <c r="J400" s="17">
        <f t="shared" si="34"/>
        <v>164</v>
      </c>
      <c r="K400" s="26">
        <f t="shared" si="35"/>
        <v>49.2</v>
      </c>
      <c r="L400" s="26">
        <v>84.4</v>
      </c>
      <c r="M400" s="26"/>
      <c r="N400" s="26"/>
      <c r="O400" s="26">
        <f t="shared" si="33"/>
        <v>33.76</v>
      </c>
      <c r="P400" s="26">
        <f t="shared" si="36"/>
        <v>82.96</v>
      </c>
      <c r="Q400" s="31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  <c r="DM400" s="29"/>
      <c r="DN400" s="29"/>
      <c r="DO400" s="29"/>
      <c r="DP400" s="29"/>
      <c r="DQ400" s="29"/>
      <c r="DR400" s="29"/>
      <c r="DS400" s="29"/>
      <c r="DT400" s="29"/>
      <c r="DU400" s="29"/>
      <c r="DV400" s="29"/>
      <c r="DW400" s="29"/>
      <c r="DX400" s="29"/>
      <c r="DY400" s="29"/>
      <c r="DZ400" s="29"/>
      <c r="EA400" s="29"/>
      <c r="EB400" s="29"/>
      <c r="EC400" s="29"/>
      <c r="ED400" s="29"/>
      <c r="EE400" s="29"/>
      <c r="EF400" s="29"/>
      <c r="EG400" s="29"/>
      <c r="EH400" s="29"/>
      <c r="EI400" s="29"/>
      <c r="EJ400" s="29"/>
      <c r="EK400" s="29"/>
      <c r="EL400" s="29"/>
      <c r="EM400" s="29"/>
      <c r="EN400" s="29"/>
      <c r="EO400" s="29"/>
      <c r="EP400" s="29"/>
      <c r="EQ400" s="29"/>
      <c r="ER400" s="29"/>
      <c r="ES400" s="29"/>
      <c r="ET400" s="29"/>
      <c r="EU400" s="29"/>
      <c r="EV400" s="29"/>
      <c r="EW400" s="29"/>
      <c r="EX400" s="29"/>
      <c r="EY400" s="29"/>
      <c r="EZ400" s="29"/>
      <c r="FA400" s="29"/>
      <c r="FB400" s="29"/>
      <c r="FC400" s="29"/>
      <c r="FD400" s="29"/>
      <c r="FE400" s="29"/>
      <c r="FF400" s="29"/>
      <c r="FG400" s="29"/>
      <c r="FH400" s="29"/>
      <c r="FI400" s="29"/>
      <c r="FJ400" s="29"/>
      <c r="FK400" s="29"/>
      <c r="FL400" s="29"/>
      <c r="FM400" s="29"/>
      <c r="FN400" s="29"/>
      <c r="FO400" s="29"/>
      <c r="FP400" s="29"/>
      <c r="FQ400" s="29"/>
      <c r="FR400" s="29"/>
      <c r="FS400" s="29"/>
      <c r="FT400" s="29"/>
      <c r="FU400" s="29"/>
      <c r="FV400" s="29"/>
      <c r="FW400" s="29"/>
      <c r="FX400" s="29"/>
      <c r="FY400" s="29"/>
    </row>
    <row r="401" spans="1:181" s="3" customFormat="1" ht="18.75" customHeight="1">
      <c r="A401" s="14">
        <v>398</v>
      </c>
      <c r="B401" s="15" t="s">
        <v>827</v>
      </c>
      <c r="C401" s="15" t="s">
        <v>20</v>
      </c>
      <c r="D401" s="16" t="s">
        <v>681</v>
      </c>
      <c r="E401" s="16" t="s">
        <v>771</v>
      </c>
      <c r="F401" s="15"/>
      <c r="G401" s="15" t="s">
        <v>828</v>
      </c>
      <c r="H401" s="17">
        <v>78</v>
      </c>
      <c r="I401" s="17">
        <v>86</v>
      </c>
      <c r="J401" s="17">
        <f t="shared" si="34"/>
        <v>164</v>
      </c>
      <c r="K401" s="26">
        <f t="shared" si="35"/>
        <v>49.2</v>
      </c>
      <c r="L401" s="26">
        <v>81</v>
      </c>
      <c r="M401" s="26"/>
      <c r="N401" s="26"/>
      <c r="O401" s="26">
        <f t="shared" si="33"/>
        <v>32.4</v>
      </c>
      <c r="P401" s="26">
        <f t="shared" si="36"/>
        <v>81.6</v>
      </c>
      <c r="Q401" s="31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  <c r="DM401" s="29"/>
      <c r="DN401" s="29"/>
      <c r="DO401" s="29"/>
      <c r="DP401" s="29"/>
      <c r="DQ401" s="29"/>
      <c r="DR401" s="29"/>
      <c r="DS401" s="29"/>
      <c r="DT401" s="29"/>
      <c r="DU401" s="29"/>
      <c r="DV401" s="29"/>
      <c r="DW401" s="29"/>
      <c r="DX401" s="29"/>
      <c r="DY401" s="29"/>
      <c r="DZ401" s="29"/>
      <c r="EA401" s="29"/>
      <c r="EB401" s="29"/>
      <c r="EC401" s="29"/>
      <c r="ED401" s="29"/>
      <c r="EE401" s="29"/>
      <c r="EF401" s="29"/>
      <c r="EG401" s="29"/>
      <c r="EH401" s="29"/>
      <c r="EI401" s="29"/>
      <c r="EJ401" s="29"/>
      <c r="EK401" s="29"/>
      <c r="EL401" s="29"/>
      <c r="EM401" s="29"/>
      <c r="EN401" s="29"/>
      <c r="EO401" s="29"/>
      <c r="EP401" s="29"/>
      <c r="EQ401" s="29"/>
      <c r="ER401" s="29"/>
      <c r="ES401" s="29"/>
      <c r="ET401" s="29"/>
      <c r="EU401" s="29"/>
      <c r="EV401" s="29"/>
      <c r="EW401" s="29"/>
      <c r="EX401" s="29"/>
      <c r="EY401" s="29"/>
      <c r="EZ401" s="29"/>
      <c r="FA401" s="29"/>
      <c r="FB401" s="29"/>
      <c r="FC401" s="29"/>
      <c r="FD401" s="29"/>
      <c r="FE401" s="29"/>
      <c r="FF401" s="29"/>
      <c r="FG401" s="29"/>
      <c r="FH401" s="29"/>
      <c r="FI401" s="29"/>
      <c r="FJ401" s="29"/>
      <c r="FK401" s="29"/>
      <c r="FL401" s="29"/>
      <c r="FM401" s="29"/>
      <c r="FN401" s="29"/>
      <c r="FO401" s="29"/>
      <c r="FP401" s="29"/>
      <c r="FQ401" s="29"/>
      <c r="FR401" s="29"/>
      <c r="FS401" s="29"/>
      <c r="FT401" s="29"/>
      <c r="FU401" s="29"/>
      <c r="FV401" s="29"/>
      <c r="FW401" s="29"/>
      <c r="FX401" s="29"/>
      <c r="FY401" s="29"/>
    </row>
    <row r="402" spans="1:181" s="3" customFormat="1" ht="18.75" customHeight="1">
      <c r="A402" s="14">
        <v>399</v>
      </c>
      <c r="B402" s="15" t="s">
        <v>829</v>
      </c>
      <c r="C402" s="15" t="s">
        <v>20</v>
      </c>
      <c r="D402" s="16" t="s">
        <v>681</v>
      </c>
      <c r="E402" s="16" t="s">
        <v>771</v>
      </c>
      <c r="F402" s="15"/>
      <c r="G402" s="15" t="s">
        <v>830</v>
      </c>
      <c r="H402" s="17">
        <v>84</v>
      </c>
      <c r="I402" s="17">
        <v>79</v>
      </c>
      <c r="J402" s="17">
        <f t="shared" si="34"/>
        <v>163</v>
      </c>
      <c r="K402" s="26">
        <f t="shared" si="35"/>
        <v>48.9</v>
      </c>
      <c r="L402" s="26">
        <v>87.2</v>
      </c>
      <c r="M402" s="26"/>
      <c r="N402" s="26"/>
      <c r="O402" s="26">
        <f t="shared" si="33"/>
        <v>34.88</v>
      </c>
      <c r="P402" s="26">
        <f t="shared" si="36"/>
        <v>83.78</v>
      </c>
      <c r="Q402" s="31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  <c r="DL402" s="29"/>
      <c r="DM402" s="29"/>
      <c r="DN402" s="29"/>
      <c r="DO402" s="29"/>
      <c r="DP402" s="29"/>
      <c r="DQ402" s="29"/>
      <c r="DR402" s="29"/>
      <c r="DS402" s="29"/>
      <c r="DT402" s="29"/>
      <c r="DU402" s="29"/>
      <c r="DV402" s="29"/>
      <c r="DW402" s="29"/>
      <c r="DX402" s="29"/>
      <c r="DY402" s="29"/>
      <c r="DZ402" s="29"/>
      <c r="EA402" s="29"/>
      <c r="EB402" s="29"/>
      <c r="EC402" s="29"/>
      <c r="ED402" s="29"/>
      <c r="EE402" s="29"/>
      <c r="EF402" s="29"/>
      <c r="EG402" s="29"/>
      <c r="EH402" s="29"/>
      <c r="EI402" s="29"/>
      <c r="EJ402" s="29"/>
      <c r="EK402" s="29"/>
      <c r="EL402" s="29"/>
      <c r="EM402" s="29"/>
      <c r="EN402" s="29"/>
      <c r="EO402" s="29"/>
      <c r="EP402" s="29"/>
      <c r="EQ402" s="29"/>
      <c r="ER402" s="29"/>
      <c r="ES402" s="29"/>
      <c r="ET402" s="29"/>
      <c r="EU402" s="29"/>
      <c r="EV402" s="29"/>
      <c r="EW402" s="29"/>
      <c r="EX402" s="29"/>
      <c r="EY402" s="29"/>
      <c r="EZ402" s="29"/>
      <c r="FA402" s="29"/>
      <c r="FB402" s="29"/>
      <c r="FC402" s="29"/>
      <c r="FD402" s="29"/>
      <c r="FE402" s="29"/>
      <c r="FF402" s="29"/>
      <c r="FG402" s="29"/>
      <c r="FH402" s="29"/>
      <c r="FI402" s="29"/>
      <c r="FJ402" s="29"/>
      <c r="FK402" s="29"/>
      <c r="FL402" s="29"/>
      <c r="FM402" s="29"/>
      <c r="FN402" s="29"/>
      <c r="FO402" s="29"/>
      <c r="FP402" s="29"/>
      <c r="FQ402" s="29"/>
      <c r="FR402" s="29"/>
      <c r="FS402" s="29"/>
      <c r="FT402" s="29"/>
      <c r="FU402" s="29"/>
      <c r="FV402" s="29"/>
      <c r="FW402" s="29"/>
      <c r="FX402" s="29"/>
      <c r="FY402" s="29"/>
    </row>
    <row r="403" spans="1:181" s="3" customFormat="1" ht="18.75" customHeight="1">
      <c r="A403" s="14">
        <v>400</v>
      </c>
      <c r="B403" s="15" t="s">
        <v>831</v>
      </c>
      <c r="C403" s="15" t="s">
        <v>20</v>
      </c>
      <c r="D403" s="16" t="s">
        <v>681</v>
      </c>
      <c r="E403" s="16" t="s">
        <v>771</v>
      </c>
      <c r="F403" s="15"/>
      <c r="G403" s="15" t="s">
        <v>832</v>
      </c>
      <c r="H403" s="17">
        <v>74</v>
      </c>
      <c r="I403" s="17">
        <v>89</v>
      </c>
      <c r="J403" s="17">
        <f t="shared" si="34"/>
        <v>163</v>
      </c>
      <c r="K403" s="26">
        <f t="shared" si="35"/>
        <v>48.9</v>
      </c>
      <c r="L403" s="26">
        <v>82.6</v>
      </c>
      <c r="M403" s="26"/>
      <c r="N403" s="26"/>
      <c r="O403" s="26">
        <f t="shared" si="33"/>
        <v>33.04</v>
      </c>
      <c r="P403" s="26">
        <f t="shared" si="36"/>
        <v>81.94</v>
      </c>
      <c r="Q403" s="31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  <c r="CY403" s="29"/>
      <c r="CZ403" s="29"/>
      <c r="DA403" s="29"/>
      <c r="DB403" s="29"/>
      <c r="DC403" s="29"/>
      <c r="DD403" s="29"/>
      <c r="DE403" s="29"/>
      <c r="DF403" s="29"/>
      <c r="DG403" s="29"/>
      <c r="DH403" s="29"/>
      <c r="DI403" s="29"/>
      <c r="DJ403" s="29"/>
      <c r="DK403" s="29"/>
      <c r="DL403" s="29"/>
      <c r="DM403" s="29"/>
      <c r="DN403" s="29"/>
      <c r="DO403" s="29"/>
      <c r="DP403" s="29"/>
      <c r="DQ403" s="29"/>
      <c r="DR403" s="29"/>
      <c r="DS403" s="29"/>
      <c r="DT403" s="29"/>
      <c r="DU403" s="29"/>
      <c r="DV403" s="29"/>
      <c r="DW403" s="29"/>
      <c r="DX403" s="29"/>
      <c r="DY403" s="29"/>
      <c r="DZ403" s="29"/>
      <c r="EA403" s="29"/>
      <c r="EB403" s="29"/>
      <c r="EC403" s="29"/>
      <c r="ED403" s="29"/>
      <c r="EE403" s="29"/>
      <c r="EF403" s="29"/>
      <c r="EG403" s="29"/>
      <c r="EH403" s="29"/>
      <c r="EI403" s="29"/>
      <c r="EJ403" s="29"/>
      <c r="EK403" s="29"/>
      <c r="EL403" s="29"/>
      <c r="EM403" s="29"/>
      <c r="EN403" s="29"/>
      <c r="EO403" s="29"/>
      <c r="EP403" s="29"/>
      <c r="EQ403" s="29"/>
      <c r="ER403" s="29"/>
      <c r="ES403" s="29"/>
      <c r="ET403" s="29"/>
      <c r="EU403" s="29"/>
      <c r="EV403" s="29"/>
      <c r="EW403" s="29"/>
      <c r="EX403" s="29"/>
      <c r="EY403" s="29"/>
      <c r="EZ403" s="29"/>
      <c r="FA403" s="29"/>
      <c r="FB403" s="29"/>
      <c r="FC403" s="29"/>
      <c r="FD403" s="29"/>
      <c r="FE403" s="29"/>
      <c r="FF403" s="29"/>
      <c r="FG403" s="29"/>
      <c r="FH403" s="29"/>
      <c r="FI403" s="29"/>
      <c r="FJ403" s="29"/>
      <c r="FK403" s="29"/>
      <c r="FL403" s="29"/>
      <c r="FM403" s="29"/>
      <c r="FN403" s="29"/>
      <c r="FO403" s="29"/>
      <c r="FP403" s="29"/>
      <c r="FQ403" s="29"/>
      <c r="FR403" s="29"/>
      <c r="FS403" s="29"/>
      <c r="FT403" s="29"/>
      <c r="FU403" s="29"/>
      <c r="FV403" s="29"/>
      <c r="FW403" s="29"/>
      <c r="FX403" s="29"/>
      <c r="FY403" s="29"/>
    </row>
    <row r="404" spans="1:181" s="3" customFormat="1" ht="18.75" customHeight="1">
      <c r="A404" s="14">
        <v>401</v>
      </c>
      <c r="B404" s="15" t="s">
        <v>833</v>
      </c>
      <c r="C404" s="15" t="s">
        <v>20</v>
      </c>
      <c r="D404" s="16" t="s">
        <v>681</v>
      </c>
      <c r="E404" s="16" t="s">
        <v>771</v>
      </c>
      <c r="F404" s="15"/>
      <c r="G404" s="15" t="s">
        <v>834</v>
      </c>
      <c r="H404" s="17">
        <v>75</v>
      </c>
      <c r="I404" s="17">
        <v>87</v>
      </c>
      <c r="J404" s="17">
        <f t="shared" si="34"/>
        <v>162</v>
      </c>
      <c r="K404" s="26">
        <f t="shared" si="35"/>
        <v>48.6</v>
      </c>
      <c r="L404" s="26">
        <v>87</v>
      </c>
      <c r="M404" s="26"/>
      <c r="N404" s="26"/>
      <c r="O404" s="26">
        <f t="shared" si="33"/>
        <v>34.8</v>
      </c>
      <c r="P404" s="26">
        <f t="shared" si="36"/>
        <v>83.4</v>
      </c>
      <c r="Q404" s="31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  <c r="DL404" s="29"/>
      <c r="DM404" s="29"/>
      <c r="DN404" s="29"/>
      <c r="DO404" s="29"/>
      <c r="DP404" s="29"/>
      <c r="DQ404" s="29"/>
      <c r="DR404" s="29"/>
      <c r="DS404" s="29"/>
      <c r="DT404" s="29"/>
      <c r="DU404" s="29"/>
      <c r="DV404" s="29"/>
      <c r="DW404" s="29"/>
      <c r="DX404" s="29"/>
      <c r="DY404" s="29"/>
      <c r="DZ404" s="29"/>
      <c r="EA404" s="29"/>
      <c r="EB404" s="29"/>
      <c r="EC404" s="29"/>
      <c r="ED404" s="29"/>
      <c r="EE404" s="29"/>
      <c r="EF404" s="29"/>
      <c r="EG404" s="29"/>
      <c r="EH404" s="29"/>
      <c r="EI404" s="29"/>
      <c r="EJ404" s="29"/>
      <c r="EK404" s="29"/>
      <c r="EL404" s="29"/>
      <c r="EM404" s="29"/>
      <c r="EN404" s="29"/>
      <c r="EO404" s="29"/>
      <c r="EP404" s="29"/>
      <c r="EQ404" s="29"/>
      <c r="ER404" s="29"/>
      <c r="ES404" s="29"/>
      <c r="ET404" s="29"/>
      <c r="EU404" s="29"/>
      <c r="EV404" s="29"/>
      <c r="EW404" s="29"/>
      <c r="EX404" s="29"/>
      <c r="EY404" s="29"/>
      <c r="EZ404" s="29"/>
      <c r="FA404" s="29"/>
      <c r="FB404" s="29"/>
      <c r="FC404" s="29"/>
      <c r="FD404" s="29"/>
      <c r="FE404" s="29"/>
      <c r="FF404" s="29"/>
      <c r="FG404" s="29"/>
      <c r="FH404" s="29"/>
      <c r="FI404" s="29"/>
      <c r="FJ404" s="29"/>
      <c r="FK404" s="29"/>
      <c r="FL404" s="29"/>
      <c r="FM404" s="29"/>
      <c r="FN404" s="29"/>
      <c r="FO404" s="29"/>
      <c r="FP404" s="29"/>
      <c r="FQ404" s="29"/>
      <c r="FR404" s="29"/>
      <c r="FS404" s="29"/>
      <c r="FT404" s="29"/>
      <c r="FU404" s="29"/>
      <c r="FV404" s="29"/>
      <c r="FW404" s="29"/>
      <c r="FX404" s="29"/>
      <c r="FY404" s="29"/>
    </row>
    <row r="405" spans="1:181" s="3" customFormat="1" ht="18.75" customHeight="1">
      <c r="A405" s="14">
        <v>402</v>
      </c>
      <c r="B405" s="15" t="s">
        <v>835</v>
      </c>
      <c r="C405" s="15" t="s">
        <v>20</v>
      </c>
      <c r="D405" s="16" t="s">
        <v>681</v>
      </c>
      <c r="E405" s="16" t="s">
        <v>771</v>
      </c>
      <c r="F405" s="15"/>
      <c r="G405" s="15" t="s">
        <v>836</v>
      </c>
      <c r="H405" s="17">
        <v>80</v>
      </c>
      <c r="I405" s="17">
        <v>82</v>
      </c>
      <c r="J405" s="17">
        <f t="shared" si="34"/>
        <v>162</v>
      </c>
      <c r="K405" s="26">
        <f t="shared" si="35"/>
        <v>48.6</v>
      </c>
      <c r="L405" s="26">
        <v>81</v>
      </c>
      <c r="M405" s="26"/>
      <c r="N405" s="26"/>
      <c r="O405" s="26">
        <f t="shared" si="33"/>
        <v>32.4</v>
      </c>
      <c r="P405" s="26">
        <f t="shared" si="36"/>
        <v>81</v>
      </c>
      <c r="Q405" s="31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  <c r="DL405" s="29"/>
      <c r="DM405" s="29"/>
      <c r="DN405" s="29"/>
      <c r="DO405" s="29"/>
      <c r="DP405" s="29"/>
      <c r="DQ405" s="29"/>
      <c r="DR405" s="29"/>
      <c r="DS405" s="29"/>
      <c r="DT405" s="29"/>
      <c r="DU405" s="29"/>
      <c r="DV405" s="29"/>
      <c r="DW405" s="29"/>
      <c r="DX405" s="29"/>
      <c r="DY405" s="29"/>
      <c r="DZ405" s="29"/>
      <c r="EA405" s="29"/>
      <c r="EB405" s="29"/>
      <c r="EC405" s="29"/>
      <c r="ED405" s="29"/>
      <c r="EE405" s="29"/>
      <c r="EF405" s="29"/>
      <c r="EG405" s="29"/>
      <c r="EH405" s="29"/>
      <c r="EI405" s="29"/>
      <c r="EJ405" s="29"/>
      <c r="EK405" s="29"/>
      <c r="EL405" s="29"/>
      <c r="EM405" s="29"/>
      <c r="EN405" s="29"/>
      <c r="EO405" s="29"/>
      <c r="EP405" s="29"/>
      <c r="EQ405" s="29"/>
      <c r="ER405" s="29"/>
      <c r="ES405" s="29"/>
      <c r="ET405" s="29"/>
      <c r="EU405" s="29"/>
      <c r="EV405" s="29"/>
      <c r="EW405" s="29"/>
      <c r="EX405" s="29"/>
      <c r="EY405" s="29"/>
      <c r="EZ405" s="29"/>
      <c r="FA405" s="29"/>
      <c r="FB405" s="29"/>
      <c r="FC405" s="29"/>
      <c r="FD405" s="29"/>
      <c r="FE405" s="29"/>
      <c r="FF405" s="29"/>
      <c r="FG405" s="29"/>
      <c r="FH405" s="29"/>
      <c r="FI405" s="29"/>
      <c r="FJ405" s="29"/>
      <c r="FK405" s="29"/>
      <c r="FL405" s="29"/>
      <c r="FM405" s="29"/>
      <c r="FN405" s="29"/>
      <c r="FO405" s="29"/>
      <c r="FP405" s="29"/>
      <c r="FQ405" s="29"/>
      <c r="FR405" s="29"/>
      <c r="FS405" s="29"/>
      <c r="FT405" s="29"/>
      <c r="FU405" s="29"/>
      <c r="FV405" s="29"/>
      <c r="FW405" s="29"/>
      <c r="FX405" s="29"/>
      <c r="FY405" s="29"/>
    </row>
    <row r="406" spans="1:181" s="3" customFormat="1" ht="18.75" customHeight="1">
      <c r="A406" s="14">
        <v>403</v>
      </c>
      <c r="B406" s="15" t="s">
        <v>837</v>
      </c>
      <c r="C406" s="15" t="s">
        <v>20</v>
      </c>
      <c r="D406" s="16" t="s">
        <v>681</v>
      </c>
      <c r="E406" s="16" t="s">
        <v>771</v>
      </c>
      <c r="F406" s="15"/>
      <c r="G406" s="15" t="s">
        <v>838</v>
      </c>
      <c r="H406" s="17">
        <v>75</v>
      </c>
      <c r="I406" s="17">
        <v>86</v>
      </c>
      <c r="J406" s="17">
        <f t="shared" si="34"/>
        <v>161</v>
      </c>
      <c r="K406" s="26">
        <f t="shared" si="35"/>
        <v>48.3</v>
      </c>
      <c r="L406" s="26">
        <v>86.2</v>
      </c>
      <c r="M406" s="26"/>
      <c r="N406" s="26"/>
      <c r="O406" s="26">
        <f t="shared" si="33"/>
        <v>34.48</v>
      </c>
      <c r="P406" s="26">
        <f t="shared" si="36"/>
        <v>82.78</v>
      </c>
      <c r="Q406" s="31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  <c r="DM406" s="29"/>
      <c r="DN406" s="29"/>
      <c r="DO406" s="29"/>
      <c r="DP406" s="29"/>
      <c r="DQ406" s="29"/>
      <c r="DR406" s="29"/>
      <c r="DS406" s="29"/>
      <c r="DT406" s="29"/>
      <c r="DU406" s="29"/>
      <c r="DV406" s="29"/>
      <c r="DW406" s="29"/>
      <c r="DX406" s="29"/>
      <c r="DY406" s="29"/>
      <c r="DZ406" s="29"/>
      <c r="EA406" s="29"/>
      <c r="EB406" s="29"/>
      <c r="EC406" s="29"/>
      <c r="ED406" s="29"/>
      <c r="EE406" s="29"/>
      <c r="EF406" s="29"/>
      <c r="EG406" s="29"/>
      <c r="EH406" s="29"/>
      <c r="EI406" s="29"/>
      <c r="EJ406" s="29"/>
      <c r="EK406" s="29"/>
      <c r="EL406" s="29"/>
      <c r="EM406" s="29"/>
      <c r="EN406" s="29"/>
      <c r="EO406" s="29"/>
      <c r="EP406" s="29"/>
      <c r="EQ406" s="29"/>
      <c r="ER406" s="29"/>
      <c r="ES406" s="29"/>
      <c r="ET406" s="29"/>
      <c r="EU406" s="29"/>
      <c r="EV406" s="29"/>
      <c r="EW406" s="29"/>
      <c r="EX406" s="29"/>
      <c r="EY406" s="29"/>
      <c r="EZ406" s="29"/>
      <c r="FA406" s="29"/>
      <c r="FB406" s="29"/>
      <c r="FC406" s="29"/>
      <c r="FD406" s="29"/>
      <c r="FE406" s="29"/>
      <c r="FF406" s="29"/>
      <c r="FG406" s="29"/>
      <c r="FH406" s="29"/>
      <c r="FI406" s="29"/>
      <c r="FJ406" s="29"/>
      <c r="FK406" s="29"/>
      <c r="FL406" s="29"/>
      <c r="FM406" s="29"/>
      <c r="FN406" s="29"/>
      <c r="FO406" s="29"/>
      <c r="FP406" s="29"/>
      <c r="FQ406" s="29"/>
      <c r="FR406" s="29"/>
      <c r="FS406" s="29"/>
      <c r="FT406" s="29"/>
      <c r="FU406" s="29"/>
      <c r="FV406" s="29"/>
      <c r="FW406" s="29"/>
      <c r="FX406" s="29"/>
      <c r="FY406" s="29"/>
    </row>
    <row r="407" spans="1:181" s="3" customFormat="1" ht="18.75" customHeight="1">
      <c r="A407" s="14">
        <v>404</v>
      </c>
      <c r="B407" s="15" t="s">
        <v>839</v>
      </c>
      <c r="C407" s="15" t="s">
        <v>20</v>
      </c>
      <c r="D407" s="16" t="s">
        <v>681</v>
      </c>
      <c r="E407" s="16" t="s">
        <v>771</v>
      </c>
      <c r="F407" s="15"/>
      <c r="G407" s="15" t="s">
        <v>840</v>
      </c>
      <c r="H407" s="17">
        <v>79</v>
      </c>
      <c r="I407" s="17">
        <v>81</v>
      </c>
      <c r="J407" s="17">
        <f t="shared" si="34"/>
        <v>160</v>
      </c>
      <c r="K407" s="26">
        <f t="shared" si="35"/>
        <v>48</v>
      </c>
      <c r="L407" s="26">
        <v>85.6</v>
      </c>
      <c r="M407" s="26"/>
      <c r="N407" s="26"/>
      <c r="O407" s="26">
        <f t="shared" si="33"/>
        <v>34.24</v>
      </c>
      <c r="P407" s="26">
        <f t="shared" si="36"/>
        <v>82.24</v>
      </c>
      <c r="Q407" s="31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  <c r="DL407" s="29"/>
      <c r="DM407" s="29"/>
      <c r="DN407" s="29"/>
      <c r="DO407" s="29"/>
      <c r="DP407" s="29"/>
      <c r="DQ407" s="29"/>
      <c r="DR407" s="29"/>
      <c r="DS407" s="29"/>
      <c r="DT407" s="29"/>
      <c r="DU407" s="29"/>
      <c r="DV407" s="29"/>
      <c r="DW407" s="29"/>
      <c r="DX407" s="29"/>
      <c r="DY407" s="29"/>
      <c r="DZ407" s="29"/>
      <c r="EA407" s="29"/>
      <c r="EB407" s="29"/>
      <c r="EC407" s="29"/>
      <c r="ED407" s="29"/>
      <c r="EE407" s="29"/>
      <c r="EF407" s="29"/>
      <c r="EG407" s="29"/>
      <c r="EH407" s="29"/>
      <c r="EI407" s="29"/>
      <c r="EJ407" s="29"/>
      <c r="EK407" s="29"/>
      <c r="EL407" s="29"/>
      <c r="EM407" s="29"/>
      <c r="EN407" s="29"/>
      <c r="EO407" s="29"/>
      <c r="EP407" s="29"/>
      <c r="EQ407" s="29"/>
      <c r="ER407" s="29"/>
      <c r="ES407" s="29"/>
      <c r="ET407" s="29"/>
      <c r="EU407" s="29"/>
      <c r="EV407" s="29"/>
      <c r="EW407" s="29"/>
      <c r="EX407" s="29"/>
      <c r="EY407" s="29"/>
      <c r="EZ407" s="29"/>
      <c r="FA407" s="29"/>
      <c r="FB407" s="29"/>
      <c r="FC407" s="29"/>
      <c r="FD407" s="29"/>
      <c r="FE407" s="29"/>
      <c r="FF407" s="29"/>
      <c r="FG407" s="29"/>
      <c r="FH407" s="29"/>
      <c r="FI407" s="29"/>
      <c r="FJ407" s="29"/>
      <c r="FK407" s="29"/>
      <c r="FL407" s="29"/>
      <c r="FM407" s="29"/>
      <c r="FN407" s="29"/>
      <c r="FO407" s="29"/>
      <c r="FP407" s="29"/>
      <c r="FQ407" s="29"/>
      <c r="FR407" s="29"/>
      <c r="FS407" s="29"/>
      <c r="FT407" s="29"/>
      <c r="FU407" s="29"/>
      <c r="FV407" s="29"/>
      <c r="FW407" s="29"/>
      <c r="FX407" s="29"/>
      <c r="FY407" s="29"/>
    </row>
    <row r="408" spans="1:181" s="3" customFormat="1" ht="18.75" customHeight="1">
      <c r="A408" s="14">
        <v>405</v>
      </c>
      <c r="B408" s="15" t="s">
        <v>841</v>
      </c>
      <c r="C408" s="15" t="s">
        <v>20</v>
      </c>
      <c r="D408" s="16" t="s">
        <v>681</v>
      </c>
      <c r="E408" s="16" t="s">
        <v>771</v>
      </c>
      <c r="F408" s="15"/>
      <c r="G408" s="15" t="s">
        <v>842</v>
      </c>
      <c r="H408" s="17">
        <v>76</v>
      </c>
      <c r="I408" s="17">
        <v>84</v>
      </c>
      <c r="J408" s="17">
        <f t="shared" si="34"/>
        <v>160</v>
      </c>
      <c r="K408" s="26">
        <f t="shared" si="35"/>
        <v>48</v>
      </c>
      <c r="L408" s="26">
        <v>86.4</v>
      </c>
      <c r="M408" s="26"/>
      <c r="N408" s="26"/>
      <c r="O408" s="26">
        <f t="shared" si="33"/>
        <v>34.56</v>
      </c>
      <c r="P408" s="26">
        <f t="shared" si="36"/>
        <v>82.56</v>
      </c>
      <c r="Q408" s="31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  <c r="DM408" s="29"/>
      <c r="DN408" s="29"/>
      <c r="DO408" s="29"/>
      <c r="DP408" s="29"/>
      <c r="DQ408" s="29"/>
      <c r="DR408" s="29"/>
      <c r="DS408" s="29"/>
      <c r="DT408" s="29"/>
      <c r="DU408" s="29"/>
      <c r="DV408" s="29"/>
      <c r="DW408" s="29"/>
      <c r="DX408" s="29"/>
      <c r="DY408" s="29"/>
      <c r="DZ408" s="29"/>
      <c r="EA408" s="29"/>
      <c r="EB408" s="29"/>
      <c r="EC408" s="29"/>
      <c r="ED408" s="29"/>
      <c r="EE408" s="29"/>
      <c r="EF408" s="29"/>
      <c r="EG408" s="29"/>
      <c r="EH408" s="29"/>
      <c r="EI408" s="29"/>
      <c r="EJ408" s="29"/>
      <c r="EK408" s="29"/>
      <c r="EL408" s="29"/>
      <c r="EM408" s="29"/>
      <c r="EN408" s="29"/>
      <c r="EO408" s="29"/>
      <c r="EP408" s="29"/>
      <c r="EQ408" s="29"/>
      <c r="ER408" s="29"/>
      <c r="ES408" s="29"/>
      <c r="ET408" s="29"/>
      <c r="EU408" s="29"/>
      <c r="EV408" s="29"/>
      <c r="EW408" s="29"/>
      <c r="EX408" s="29"/>
      <c r="EY408" s="29"/>
      <c r="EZ408" s="29"/>
      <c r="FA408" s="29"/>
      <c r="FB408" s="29"/>
      <c r="FC408" s="29"/>
      <c r="FD408" s="29"/>
      <c r="FE408" s="29"/>
      <c r="FF408" s="29"/>
      <c r="FG408" s="29"/>
      <c r="FH408" s="29"/>
      <c r="FI408" s="29"/>
      <c r="FJ408" s="29"/>
      <c r="FK408" s="29"/>
      <c r="FL408" s="29"/>
      <c r="FM408" s="29"/>
      <c r="FN408" s="29"/>
      <c r="FO408" s="29"/>
      <c r="FP408" s="29"/>
      <c r="FQ408" s="29"/>
      <c r="FR408" s="29"/>
      <c r="FS408" s="29"/>
      <c r="FT408" s="29"/>
      <c r="FU408" s="29"/>
      <c r="FV408" s="29"/>
      <c r="FW408" s="29"/>
      <c r="FX408" s="29"/>
      <c r="FY408" s="29"/>
    </row>
    <row r="409" spans="1:181" s="3" customFormat="1" ht="18.75" customHeight="1">
      <c r="A409" s="14">
        <v>406</v>
      </c>
      <c r="B409" s="15" t="s">
        <v>843</v>
      </c>
      <c r="C409" s="15" t="s">
        <v>20</v>
      </c>
      <c r="D409" s="16" t="s">
        <v>681</v>
      </c>
      <c r="E409" s="16" t="s">
        <v>771</v>
      </c>
      <c r="F409" s="15"/>
      <c r="G409" s="15" t="s">
        <v>844</v>
      </c>
      <c r="H409" s="17">
        <v>76</v>
      </c>
      <c r="I409" s="17">
        <v>83</v>
      </c>
      <c r="J409" s="17">
        <f t="shared" si="34"/>
        <v>159</v>
      </c>
      <c r="K409" s="26">
        <f t="shared" si="35"/>
        <v>47.7</v>
      </c>
      <c r="L409" s="26">
        <v>80</v>
      </c>
      <c r="M409" s="26"/>
      <c r="N409" s="26"/>
      <c r="O409" s="26">
        <f t="shared" si="33"/>
        <v>32</v>
      </c>
      <c r="P409" s="26">
        <f t="shared" si="36"/>
        <v>79.7</v>
      </c>
      <c r="Q409" s="31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29"/>
      <c r="DA409" s="29"/>
      <c r="DB409" s="29"/>
      <c r="DC409" s="29"/>
      <c r="DD409" s="29"/>
      <c r="DE409" s="29"/>
      <c r="DF409" s="29"/>
      <c r="DG409" s="29"/>
      <c r="DH409" s="29"/>
      <c r="DI409" s="29"/>
      <c r="DJ409" s="29"/>
      <c r="DK409" s="29"/>
      <c r="DL409" s="29"/>
      <c r="DM409" s="29"/>
      <c r="DN409" s="29"/>
      <c r="DO409" s="29"/>
      <c r="DP409" s="29"/>
      <c r="DQ409" s="29"/>
      <c r="DR409" s="29"/>
      <c r="DS409" s="29"/>
      <c r="DT409" s="29"/>
      <c r="DU409" s="29"/>
      <c r="DV409" s="29"/>
      <c r="DW409" s="29"/>
      <c r="DX409" s="29"/>
      <c r="DY409" s="29"/>
      <c r="DZ409" s="29"/>
      <c r="EA409" s="29"/>
      <c r="EB409" s="29"/>
      <c r="EC409" s="29"/>
      <c r="ED409" s="29"/>
      <c r="EE409" s="29"/>
      <c r="EF409" s="29"/>
      <c r="EG409" s="29"/>
      <c r="EH409" s="29"/>
      <c r="EI409" s="29"/>
      <c r="EJ409" s="29"/>
      <c r="EK409" s="29"/>
      <c r="EL409" s="29"/>
      <c r="EM409" s="29"/>
      <c r="EN409" s="29"/>
      <c r="EO409" s="29"/>
      <c r="EP409" s="29"/>
      <c r="EQ409" s="29"/>
      <c r="ER409" s="29"/>
      <c r="ES409" s="29"/>
      <c r="ET409" s="29"/>
      <c r="EU409" s="29"/>
      <c r="EV409" s="29"/>
      <c r="EW409" s="29"/>
      <c r="EX409" s="29"/>
      <c r="EY409" s="29"/>
      <c r="EZ409" s="29"/>
      <c r="FA409" s="29"/>
      <c r="FB409" s="29"/>
      <c r="FC409" s="29"/>
      <c r="FD409" s="29"/>
      <c r="FE409" s="29"/>
      <c r="FF409" s="29"/>
      <c r="FG409" s="29"/>
      <c r="FH409" s="29"/>
      <c r="FI409" s="29"/>
      <c r="FJ409" s="29"/>
      <c r="FK409" s="29"/>
      <c r="FL409" s="29"/>
      <c r="FM409" s="29"/>
      <c r="FN409" s="29"/>
      <c r="FO409" s="29"/>
      <c r="FP409" s="29"/>
      <c r="FQ409" s="29"/>
      <c r="FR409" s="29"/>
      <c r="FS409" s="29"/>
      <c r="FT409" s="29"/>
      <c r="FU409" s="29"/>
      <c r="FV409" s="29"/>
      <c r="FW409" s="29"/>
      <c r="FX409" s="29"/>
      <c r="FY409" s="29"/>
    </row>
    <row r="410" spans="1:181" s="3" customFormat="1" ht="18.75" customHeight="1">
      <c r="A410" s="14">
        <v>407</v>
      </c>
      <c r="B410" s="15" t="s">
        <v>845</v>
      </c>
      <c r="C410" s="15" t="s">
        <v>20</v>
      </c>
      <c r="D410" s="16" t="s">
        <v>681</v>
      </c>
      <c r="E410" s="16" t="s">
        <v>771</v>
      </c>
      <c r="F410" s="15"/>
      <c r="G410" s="15" t="s">
        <v>846</v>
      </c>
      <c r="H410" s="17">
        <v>70</v>
      </c>
      <c r="I410" s="17">
        <v>89</v>
      </c>
      <c r="J410" s="17">
        <f t="shared" si="34"/>
        <v>159</v>
      </c>
      <c r="K410" s="26">
        <f t="shared" si="35"/>
        <v>47.7</v>
      </c>
      <c r="L410" s="26">
        <v>80.4</v>
      </c>
      <c r="M410" s="26"/>
      <c r="N410" s="26"/>
      <c r="O410" s="26">
        <f t="shared" si="33"/>
        <v>32.16</v>
      </c>
      <c r="P410" s="26">
        <f t="shared" si="36"/>
        <v>79.86</v>
      </c>
      <c r="Q410" s="31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  <c r="DH410" s="29"/>
      <c r="DI410" s="29"/>
      <c r="DJ410" s="29"/>
      <c r="DK410" s="29"/>
      <c r="DL410" s="29"/>
      <c r="DM410" s="29"/>
      <c r="DN410" s="29"/>
      <c r="DO410" s="29"/>
      <c r="DP410" s="29"/>
      <c r="DQ410" s="29"/>
      <c r="DR410" s="29"/>
      <c r="DS410" s="29"/>
      <c r="DT410" s="29"/>
      <c r="DU410" s="29"/>
      <c r="DV410" s="29"/>
      <c r="DW410" s="29"/>
      <c r="DX410" s="29"/>
      <c r="DY410" s="29"/>
      <c r="DZ410" s="29"/>
      <c r="EA410" s="29"/>
      <c r="EB410" s="29"/>
      <c r="EC410" s="29"/>
      <c r="ED410" s="29"/>
      <c r="EE410" s="29"/>
      <c r="EF410" s="29"/>
      <c r="EG410" s="29"/>
      <c r="EH410" s="29"/>
      <c r="EI410" s="29"/>
      <c r="EJ410" s="29"/>
      <c r="EK410" s="29"/>
      <c r="EL410" s="29"/>
      <c r="EM410" s="29"/>
      <c r="EN410" s="29"/>
      <c r="EO410" s="29"/>
      <c r="EP410" s="29"/>
      <c r="EQ410" s="29"/>
      <c r="ER410" s="29"/>
      <c r="ES410" s="29"/>
      <c r="ET410" s="29"/>
      <c r="EU410" s="29"/>
      <c r="EV410" s="29"/>
      <c r="EW410" s="29"/>
      <c r="EX410" s="29"/>
      <c r="EY410" s="29"/>
      <c r="EZ410" s="29"/>
      <c r="FA410" s="29"/>
      <c r="FB410" s="29"/>
      <c r="FC410" s="29"/>
      <c r="FD410" s="29"/>
      <c r="FE410" s="29"/>
      <c r="FF410" s="29"/>
      <c r="FG410" s="29"/>
      <c r="FH410" s="29"/>
      <c r="FI410" s="29"/>
      <c r="FJ410" s="29"/>
      <c r="FK410" s="29"/>
      <c r="FL410" s="29"/>
      <c r="FM410" s="29"/>
      <c r="FN410" s="29"/>
      <c r="FO410" s="29"/>
      <c r="FP410" s="29"/>
      <c r="FQ410" s="29"/>
      <c r="FR410" s="29"/>
      <c r="FS410" s="29"/>
      <c r="FT410" s="29"/>
      <c r="FU410" s="29"/>
      <c r="FV410" s="29"/>
      <c r="FW410" s="29"/>
      <c r="FX410" s="29"/>
      <c r="FY410" s="29"/>
    </row>
    <row r="411" spans="1:181" s="3" customFormat="1" ht="18.75" customHeight="1">
      <c r="A411" s="14">
        <v>408</v>
      </c>
      <c r="B411" s="15" t="s">
        <v>847</v>
      </c>
      <c r="C411" s="15" t="s">
        <v>20</v>
      </c>
      <c r="D411" s="16" t="s">
        <v>681</v>
      </c>
      <c r="E411" s="16" t="s">
        <v>771</v>
      </c>
      <c r="F411" s="15"/>
      <c r="G411" s="15" t="s">
        <v>848</v>
      </c>
      <c r="H411" s="17">
        <v>73</v>
      </c>
      <c r="I411" s="17">
        <v>85</v>
      </c>
      <c r="J411" s="17">
        <f t="shared" si="34"/>
        <v>158</v>
      </c>
      <c r="K411" s="26">
        <f t="shared" si="35"/>
        <v>47.4</v>
      </c>
      <c r="L411" s="26">
        <v>80.2</v>
      </c>
      <c r="M411" s="26"/>
      <c r="N411" s="26"/>
      <c r="O411" s="26">
        <f t="shared" si="33"/>
        <v>32.08</v>
      </c>
      <c r="P411" s="26">
        <f t="shared" si="36"/>
        <v>79.48</v>
      </c>
      <c r="Q411" s="31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  <c r="CX411" s="29"/>
      <c r="CY411" s="29"/>
      <c r="CZ411" s="29"/>
      <c r="DA411" s="29"/>
      <c r="DB411" s="29"/>
      <c r="DC411" s="29"/>
      <c r="DD411" s="29"/>
      <c r="DE411" s="29"/>
      <c r="DF411" s="29"/>
      <c r="DG411" s="29"/>
      <c r="DH411" s="29"/>
      <c r="DI411" s="29"/>
      <c r="DJ411" s="29"/>
      <c r="DK411" s="29"/>
      <c r="DL411" s="29"/>
      <c r="DM411" s="29"/>
      <c r="DN411" s="29"/>
      <c r="DO411" s="29"/>
      <c r="DP411" s="29"/>
      <c r="DQ411" s="29"/>
      <c r="DR411" s="29"/>
      <c r="DS411" s="29"/>
      <c r="DT411" s="29"/>
      <c r="DU411" s="29"/>
      <c r="DV411" s="29"/>
      <c r="DW411" s="29"/>
      <c r="DX411" s="29"/>
      <c r="DY411" s="29"/>
      <c r="DZ411" s="29"/>
      <c r="EA411" s="29"/>
      <c r="EB411" s="29"/>
      <c r="EC411" s="29"/>
      <c r="ED411" s="29"/>
      <c r="EE411" s="29"/>
      <c r="EF411" s="29"/>
      <c r="EG411" s="29"/>
      <c r="EH411" s="29"/>
      <c r="EI411" s="29"/>
      <c r="EJ411" s="29"/>
      <c r="EK411" s="29"/>
      <c r="EL411" s="29"/>
      <c r="EM411" s="29"/>
      <c r="EN411" s="29"/>
      <c r="EO411" s="29"/>
      <c r="EP411" s="29"/>
      <c r="EQ411" s="29"/>
      <c r="ER411" s="29"/>
      <c r="ES411" s="29"/>
      <c r="ET411" s="29"/>
      <c r="EU411" s="29"/>
      <c r="EV411" s="29"/>
      <c r="EW411" s="29"/>
      <c r="EX411" s="29"/>
      <c r="EY411" s="29"/>
      <c r="EZ411" s="29"/>
      <c r="FA411" s="29"/>
      <c r="FB411" s="29"/>
      <c r="FC411" s="29"/>
      <c r="FD411" s="29"/>
      <c r="FE411" s="29"/>
      <c r="FF411" s="29"/>
      <c r="FG411" s="29"/>
      <c r="FH411" s="29"/>
      <c r="FI411" s="29"/>
      <c r="FJ411" s="29"/>
      <c r="FK411" s="29"/>
      <c r="FL411" s="29"/>
      <c r="FM411" s="29"/>
      <c r="FN411" s="29"/>
      <c r="FO411" s="29"/>
      <c r="FP411" s="29"/>
      <c r="FQ411" s="29"/>
      <c r="FR411" s="29"/>
      <c r="FS411" s="29"/>
      <c r="FT411" s="29"/>
      <c r="FU411" s="29"/>
      <c r="FV411" s="29"/>
      <c r="FW411" s="29"/>
      <c r="FX411" s="29"/>
      <c r="FY411" s="29"/>
    </row>
    <row r="412" spans="1:181" s="3" customFormat="1" ht="18.75" customHeight="1">
      <c r="A412" s="14">
        <v>409</v>
      </c>
      <c r="B412" s="15" t="s">
        <v>849</v>
      </c>
      <c r="C412" s="15" t="s">
        <v>20</v>
      </c>
      <c r="D412" s="16" t="s">
        <v>681</v>
      </c>
      <c r="E412" s="16" t="s">
        <v>771</v>
      </c>
      <c r="F412" s="15"/>
      <c r="G412" s="15" t="s">
        <v>850</v>
      </c>
      <c r="H412" s="17">
        <v>75</v>
      </c>
      <c r="I412" s="17">
        <v>83</v>
      </c>
      <c r="J412" s="17">
        <f t="shared" si="34"/>
        <v>158</v>
      </c>
      <c r="K412" s="26">
        <f t="shared" si="35"/>
        <v>47.4</v>
      </c>
      <c r="L412" s="26">
        <v>86.6</v>
      </c>
      <c r="M412" s="26"/>
      <c r="N412" s="26"/>
      <c r="O412" s="26">
        <f t="shared" si="33"/>
        <v>34.64</v>
      </c>
      <c r="P412" s="26">
        <f t="shared" si="36"/>
        <v>82.04</v>
      </c>
      <c r="Q412" s="31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  <c r="DM412" s="29"/>
      <c r="DN412" s="29"/>
      <c r="DO412" s="29"/>
      <c r="DP412" s="29"/>
      <c r="DQ412" s="29"/>
      <c r="DR412" s="29"/>
      <c r="DS412" s="29"/>
      <c r="DT412" s="29"/>
      <c r="DU412" s="29"/>
      <c r="DV412" s="29"/>
      <c r="DW412" s="29"/>
      <c r="DX412" s="29"/>
      <c r="DY412" s="29"/>
      <c r="DZ412" s="29"/>
      <c r="EA412" s="29"/>
      <c r="EB412" s="29"/>
      <c r="EC412" s="29"/>
      <c r="ED412" s="29"/>
      <c r="EE412" s="29"/>
      <c r="EF412" s="29"/>
      <c r="EG412" s="29"/>
      <c r="EH412" s="29"/>
      <c r="EI412" s="29"/>
      <c r="EJ412" s="29"/>
      <c r="EK412" s="29"/>
      <c r="EL412" s="29"/>
      <c r="EM412" s="29"/>
      <c r="EN412" s="29"/>
      <c r="EO412" s="29"/>
      <c r="EP412" s="29"/>
      <c r="EQ412" s="29"/>
      <c r="ER412" s="29"/>
      <c r="ES412" s="29"/>
      <c r="ET412" s="29"/>
      <c r="EU412" s="29"/>
      <c r="EV412" s="29"/>
      <c r="EW412" s="29"/>
      <c r="EX412" s="29"/>
      <c r="EY412" s="29"/>
      <c r="EZ412" s="29"/>
      <c r="FA412" s="29"/>
      <c r="FB412" s="29"/>
      <c r="FC412" s="29"/>
      <c r="FD412" s="29"/>
      <c r="FE412" s="29"/>
      <c r="FF412" s="29"/>
      <c r="FG412" s="29"/>
      <c r="FH412" s="29"/>
      <c r="FI412" s="29"/>
      <c r="FJ412" s="29"/>
      <c r="FK412" s="29"/>
      <c r="FL412" s="29"/>
      <c r="FM412" s="29"/>
      <c r="FN412" s="29"/>
      <c r="FO412" s="29"/>
      <c r="FP412" s="29"/>
      <c r="FQ412" s="29"/>
      <c r="FR412" s="29"/>
      <c r="FS412" s="29"/>
      <c r="FT412" s="29"/>
      <c r="FU412" s="29"/>
      <c r="FV412" s="29"/>
      <c r="FW412" s="29"/>
      <c r="FX412" s="29"/>
      <c r="FY412" s="29"/>
    </row>
    <row r="413" spans="1:181" s="3" customFormat="1" ht="18.75" customHeight="1">
      <c r="A413" s="14">
        <v>410</v>
      </c>
      <c r="B413" s="15" t="s">
        <v>851</v>
      </c>
      <c r="C413" s="15" t="s">
        <v>20</v>
      </c>
      <c r="D413" s="16" t="s">
        <v>681</v>
      </c>
      <c r="E413" s="16" t="s">
        <v>771</v>
      </c>
      <c r="F413" s="15"/>
      <c r="G413" s="15" t="s">
        <v>852</v>
      </c>
      <c r="H413" s="17">
        <v>80</v>
      </c>
      <c r="I413" s="17">
        <v>78</v>
      </c>
      <c r="J413" s="17">
        <f t="shared" si="34"/>
        <v>158</v>
      </c>
      <c r="K413" s="26">
        <f t="shared" si="35"/>
        <v>47.4</v>
      </c>
      <c r="L413" s="26">
        <v>81.4</v>
      </c>
      <c r="M413" s="26"/>
      <c r="N413" s="26"/>
      <c r="O413" s="26">
        <f t="shared" si="33"/>
        <v>32.56</v>
      </c>
      <c r="P413" s="26">
        <f t="shared" si="36"/>
        <v>79.96</v>
      </c>
      <c r="Q413" s="31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  <c r="DH413" s="29"/>
      <c r="DI413" s="29"/>
      <c r="DJ413" s="29"/>
      <c r="DK413" s="29"/>
      <c r="DL413" s="29"/>
      <c r="DM413" s="29"/>
      <c r="DN413" s="29"/>
      <c r="DO413" s="29"/>
      <c r="DP413" s="29"/>
      <c r="DQ413" s="29"/>
      <c r="DR413" s="29"/>
      <c r="DS413" s="29"/>
      <c r="DT413" s="29"/>
      <c r="DU413" s="29"/>
      <c r="DV413" s="29"/>
      <c r="DW413" s="29"/>
      <c r="DX413" s="29"/>
      <c r="DY413" s="29"/>
      <c r="DZ413" s="29"/>
      <c r="EA413" s="29"/>
      <c r="EB413" s="29"/>
      <c r="EC413" s="29"/>
      <c r="ED413" s="29"/>
      <c r="EE413" s="29"/>
      <c r="EF413" s="29"/>
      <c r="EG413" s="29"/>
      <c r="EH413" s="29"/>
      <c r="EI413" s="29"/>
      <c r="EJ413" s="29"/>
      <c r="EK413" s="29"/>
      <c r="EL413" s="29"/>
      <c r="EM413" s="29"/>
      <c r="EN413" s="29"/>
      <c r="EO413" s="29"/>
      <c r="EP413" s="29"/>
      <c r="EQ413" s="29"/>
      <c r="ER413" s="29"/>
      <c r="ES413" s="29"/>
      <c r="ET413" s="29"/>
      <c r="EU413" s="29"/>
      <c r="EV413" s="29"/>
      <c r="EW413" s="29"/>
      <c r="EX413" s="29"/>
      <c r="EY413" s="29"/>
      <c r="EZ413" s="29"/>
      <c r="FA413" s="29"/>
      <c r="FB413" s="29"/>
      <c r="FC413" s="29"/>
      <c r="FD413" s="29"/>
      <c r="FE413" s="29"/>
      <c r="FF413" s="29"/>
      <c r="FG413" s="29"/>
      <c r="FH413" s="29"/>
      <c r="FI413" s="29"/>
      <c r="FJ413" s="29"/>
      <c r="FK413" s="29"/>
      <c r="FL413" s="29"/>
      <c r="FM413" s="29"/>
      <c r="FN413" s="29"/>
      <c r="FO413" s="29"/>
      <c r="FP413" s="29"/>
      <c r="FQ413" s="29"/>
      <c r="FR413" s="29"/>
      <c r="FS413" s="29"/>
      <c r="FT413" s="29"/>
      <c r="FU413" s="29"/>
      <c r="FV413" s="29"/>
      <c r="FW413" s="29"/>
      <c r="FX413" s="29"/>
      <c r="FY413" s="29"/>
    </row>
    <row r="414" spans="1:181" s="3" customFormat="1" ht="18.75" customHeight="1">
      <c r="A414" s="14">
        <v>411</v>
      </c>
      <c r="B414" s="15" t="s">
        <v>853</v>
      </c>
      <c r="C414" s="15" t="s">
        <v>20</v>
      </c>
      <c r="D414" s="16" t="s">
        <v>681</v>
      </c>
      <c r="E414" s="16" t="s">
        <v>771</v>
      </c>
      <c r="F414" s="15"/>
      <c r="G414" s="15" t="s">
        <v>854</v>
      </c>
      <c r="H414" s="17">
        <v>65</v>
      </c>
      <c r="I414" s="17">
        <v>93</v>
      </c>
      <c r="J414" s="17">
        <f t="shared" si="34"/>
        <v>158</v>
      </c>
      <c r="K414" s="26">
        <f t="shared" si="35"/>
        <v>47.4</v>
      </c>
      <c r="L414" s="26">
        <v>80.2</v>
      </c>
      <c r="M414" s="26"/>
      <c r="N414" s="26"/>
      <c r="O414" s="26">
        <f t="shared" si="33"/>
        <v>32.08</v>
      </c>
      <c r="P414" s="26">
        <f t="shared" si="36"/>
        <v>79.48</v>
      </c>
      <c r="Q414" s="31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29"/>
      <c r="EH414" s="29"/>
      <c r="EI414" s="29"/>
      <c r="EJ414" s="29"/>
      <c r="EK414" s="29"/>
      <c r="EL414" s="29"/>
      <c r="EM414" s="29"/>
      <c r="EN414" s="29"/>
      <c r="EO414" s="29"/>
      <c r="EP414" s="29"/>
      <c r="EQ414" s="29"/>
      <c r="ER414" s="29"/>
      <c r="ES414" s="29"/>
      <c r="ET414" s="29"/>
      <c r="EU414" s="29"/>
      <c r="EV414" s="29"/>
      <c r="EW414" s="29"/>
      <c r="EX414" s="29"/>
      <c r="EY414" s="29"/>
      <c r="EZ414" s="29"/>
      <c r="FA414" s="29"/>
      <c r="FB414" s="29"/>
      <c r="FC414" s="29"/>
      <c r="FD414" s="29"/>
      <c r="FE414" s="29"/>
      <c r="FF414" s="29"/>
      <c r="FG414" s="29"/>
      <c r="FH414" s="29"/>
      <c r="FI414" s="29"/>
      <c r="FJ414" s="29"/>
      <c r="FK414" s="29"/>
      <c r="FL414" s="29"/>
      <c r="FM414" s="29"/>
      <c r="FN414" s="29"/>
      <c r="FO414" s="29"/>
      <c r="FP414" s="29"/>
      <c r="FQ414" s="29"/>
      <c r="FR414" s="29"/>
      <c r="FS414" s="29"/>
      <c r="FT414" s="29"/>
      <c r="FU414" s="29"/>
      <c r="FV414" s="29"/>
      <c r="FW414" s="29"/>
      <c r="FX414" s="29"/>
      <c r="FY414" s="29"/>
    </row>
    <row r="415" spans="1:181" s="3" customFormat="1" ht="18.75" customHeight="1">
      <c r="A415" s="14">
        <v>412</v>
      </c>
      <c r="B415" s="15" t="s">
        <v>855</v>
      </c>
      <c r="C415" s="15" t="s">
        <v>20</v>
      </c>
      <c r="D415" s="16" t="s">
        <v>681</v>
      </c>
      <c r="E415" s="16" t="s">
        <v>771</v>
      </c>
      <c r="F415" s="15"/>
      <c r="G415" s="15" t="s">
        <v>856</v>
      </c>
      <c r="H415" s="17">
        <v>71</v>
      </c>
      <c r="I415" s="17">
        <v>87</v>
      </c>
      <c r="J415" s="17">
        <f t="shared" si="34"/>
        <v>158</v>
      </c>
      <c r="K415" s="26">
        <f t="shared" si="35"/>
        <v>47.4</v>
      </c>
      <c r="L415" s="26">
        <v>83</v>
      </c>
      <c r="M415" s="26"/>
      <c r="N415" s="26"/>
      <c r="O415" s="26">
        <f t="shared" si="33"/>
        <v>33.2</v>
      </c>
      <c r="P415" s="26">
        <f t="shared" si="36"/>
        <v>80.6</v>
      </c>
      <c r="Q415" s="31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"/>
      <c r="EH415" s="29"/>
      <c r="EI415" s="29"/>
      <c r="EJ415" s="29"/>
      <c r="EK415" s="29"/>
      <c r="EL415" s="29"/>
      <c r="EM415" s="29"/>
      <c r="EN415" s="29"/>
      <c r="EO415" s="29"/>
      <c r="EP415" s="29"/>
      <c r="EQ415" s="29"/>
      <c r="ER415" s="29"/>
      <c r="ES415" s="29"/>
      <c r="ET415" s="29"/>
      <c r="EU415" s="29"/>
      <c r="EV415" s="29"/>
      <c r="EW415" s="29"/>
      <c r="EX415" s="29"/>
      <c r="EY415" s="29"/>
      <c r="EZ415" s="29"/>
      <c r="FA415" s="29"/>
      <c r="FB415" s="29"/>
      <c r="FC415" s="29"/>
      <c r="FD415" s="29"/>
      <c r="FE415" s="29"/>
      <c r="FF415" s="29"/>
      <c r="FG415" s="29"/>
      <c r="FH415" s="29"/>
      <c r="FI415" s="29"/>
      <c r="FJ415" s="29"/>
      <c r="FK415" s="29"/>
      <c r="FL415" s="29"/>
      <c r="FM415" s="29"/>
      <c r="FN415" s="29"/>
      <c r="FO415" s="29"/>
      <c r="FP415" s="29"/>
      <c r="FQ415" s="29"/>
      <c r="FR415" s="29"/>
      <c r="FS415" s="29"/>
      <c r="FT415" s="29"/>
      <c r="FU415" s="29"/>
      <c r="FV415" s="29"/>
      <c r="FW415" s="29"/>
      <c r="FX415" s="29"/>
      <c r="FY415" s="29"/>
    </row>
    <row r="416" spans="1:181" s="3" customFormat="1" ht="18.75" customHeight="1">
      <c r="A416" s="14">
        <v>413</v>
      </c>
      <c r="B416" s="15" t="s">
        <v>857</v>
      </c>
      <c r="C416" s="15" t="s">
        <v>20</v>
      </c>
      <c r="D416" s="16" t="s">
        <v>681</v>
      </c>
      <c r="E416" s="16" t="s">
        <v>771</v>
      </c>
      <c r="F416" s="15"/>
      <c r="G416" s="15" t="s">
        <v>858</v>
      </c>
      <c r="H416" s="17">
        <v>70</v>
      </c>
      <c r="I416" s="17">
        <v>88</v>
      </c>
      <c r="J416" s="17">
        <f t="shared" si="34"/>
        <v>158</v>
      </c>
      <c r="K416" s="26">
        <f t="shared" si="35"/>
        <v>47.4</v>
      </c>
      <c r="L416" s="26">
        <v>80</v>
      </c>
      <c r="M416" s="26"/>
      <c r="N416" s="26"/>
      <c r="O416" s="26">
        <f t="shared" si="33"/>
        <v>32</v>
      </c>
      <c r="P416" s="26">
        <f t="shared" si="36"/>
        <v>79.4</v>
      </c>
      <c r="Q416" s="31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  <c r="DH416" s="29"/>
      <c r="DI416" s="29"/>
      <c r="DJ416" s="29"/>
      <c r="DK416" s="29"/>
      <c r="DL416" s="29"/>
      <c r="DM416" s="29"/>
      <c r="DN416" s="29"/>
      <c r="DO416" s="29"/>
      <c r="DP416" s="29"/>
      <c r="DQ416" s="29"/>
      <c r="DR416" s="29"/>
      <c r="DS416" s="29"/>
      <c r="DT416" s="29"/>
      <c r="DU416" s="29"/>
      <c r="DV416" s="29"/>
      <c r="DW416" s="29"/>
      <c r="DX416" s="29"/>
      <c r="DY416" s="29"/>
      <c r="DZ416" s="29"/>
      <c r="EA416" s="29"/>
      <c r="EB416" s="29"/>
      <c r="EC416" s="29"/>
      <c r="ED416" s="29"/>
      <c r="EE416" s="29"/>
      <c r="EF416" s="29"/>
      <c r="EG416" s="29"/>
      <c r="EH416" s="29"/>
      <c r="EI416" s="29"/>
      <c r="EJ416" s="29"/>
      <c r="EK416" s="29"/>
      <c r="EL416" s="29"/>
      <c r="EM416" s="29"/>
      <c r="EN416" s="29"/>
      <c r="EO416" s="29"/>
      <c r="EP416" s="29"/>
      <c r="EQ416" s="29"/>
      <c r="ER416" s="29"/>
      <c r="ES416" s="29"/>
      <c r="ET416" s="29"/>
      <c r="EU416" s="29"/>
      <c r="EV416" s="29"/>
      <c r="EW416" s="29"/>
      <c r="EX416" s="29"/>
      <c r="EY416" s="29"/>
      <c r="EZ416" s="29"/>
      <c r="FA416" s="29"/>
      <c r="FB416" s="29"/>
      <c r="FC416" s="29"/>
      <c r="FD416" s="29"/>
      <c r="FE416" s="29"/>
      <c r="FF416" s="29"/>
      <c r="FG416" s="29"/>
      <c r="FH416" s="29"/>
      <c r="FI416" s="29"/>
      <c r="FJ416" s="29"/>
      <c r="FK416" s="29"/>
      <c r="FL416" s="29"/>
      <c r="FM416" s="29"/>
      <c r="FN416" s="29"/>
      <c r="FO416" s="29"/>
      <c r="FP416" s="29"/>
      <c r="FQ416" s="29"/>
      <c r="FR416" s="29"/>
      <c r="FS416" s="29"/>
      <c r="FT416" s="29"/>
      <c r="FU416" s="29"/>
      <c r="FV416" s="29"/>
      <c r="FW416" s="29"/>
      <c r="FX416" s="29"/>
      <c r="FY416" s="29"/>
    </row>
    <row r="417" spans="1:181" s="3" customFormat="1" ht="18.75" customHeight="1">
      <c r="A417" s="14">
        <v>414</v>
      </c>
      <c r="B417" s="15" t="s">
        <v>859</v>
      </c>
      <c r="C417" s="15" t="s">
        <v>20</v>
      </c>
      <c r="D417" s="16" t="s">
        <v>681</v>
      </c>
      <c r="E417" s="16" t="s">
        <v>860</v>
      </c>
      <c r="F417" s="15"/>
      <c r="G417" s="15" t="s">
        <v>861</v>
      </c>
      <c r="H417" s="17">
        <v>70</v>
      </c>
      <c r="I417" s="17">
        <v>96</v>
      </c>
      <c r="J417" s="17">
        <f t="shared" si="34"/>
        <v>166</v>
      </c>
      <c r="K417" s="26">
        <f t="shared" si="35"/>
        <v>49.8</v>
      </c>
      <c r="L417" s="26">
        <v>85.8</v>
      </c>
      <c r="M417" s="26"/>
      <c r="N417" s="26"/>
      <c r="O417" s="26">
        <f t="shared" si="33"/>
        <v>34.32</v>
      </c>
      <c r="P417" s="26">
        <f t="shared" si="36"/>
        <v>84.12</v>
      </c>
      <c r="Q417" s="28" t="s">
        <v>24</v>
      </c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  <c r="CY417" s="29"/>
      <c r="CZ417" s="29"/>
      <c r="DA417" s="29"/>
      <c r="DB417" s="29"/>
      <c r="DC417" s="29"/>
      <c r="DD417" s="29"/>
      <c r="DE417" s="29"/>
      <c r="DF417" s="29"/>
      <c r="DG417" s="29"/>
      <c r="DH417" s="29"/>
      <c r="DI417" s="29"/>
      <c r="DJ417" s="29"/>
      <c r="DK417" s="29"/>
      <c r="DL417" s="29"/>
      <c r="DM417" s="29"/>
      <c r="DN417" s="29"/>
      <c r="DO417" s="29"/>
      <c r="DP417" s="29"/>
      <c r="DQ417" s="29"/>
      <c r="DR417" s="29"/>
      <c r="DS417" s="29"/>
      <c r="DT417" s="29"/>
      <c r="DU417" s="29"/>
      <c r="DV417" s="29"/>
      <c r="DW417" s="29"/>
      <c r="DX417" s="29"/>
      <c r="DY417" s="29"/>
      <c r="DZ417" s="29"/>
      <c r="EA417" s="29"/>
      <c r="EB417" s="29"/>
      <c r="EC417" s="29"/>
      <c r="ED417" s="29"/>
      <c r="EE417" s="29"/>
      <c r="EF417" s="29"/>
      <c r="EG417" s="29"/>
      <c r="EH417" s="29"/>
      <c r="EI417" s="29"/>
      <c r="EJ417" s="29"/>
      <c r="EK417" s="29"/>
      <c r="EL417" s="29"/>
      <c r="EM417" s="29"/>
      <c r="EN417" s="29"/>
      <c r="EO417" s="29"/>
      <c r="EP417" s="29"/>
      <c r="EQ417" s="29"/>
      <c r="ER417" s="29"/>
      <c r="ES417" s="29"/>
      <c r="ET417" s="29"/>
      <c r="EU417" s="29"/>
      <c r="EV417" s="29"/>
      <c r="EW417" s="29"/>
      <c r="EX417" s="29"/>
      <c r="EY417" s="29"/>
      <c r="EZ417" s="29"/>
      <c r="FA417" s="29"/>
      <c r="FB417" s="29"/>
      <c r="FC417" s="29"/>
      <c r="FD417" s="29"/>
      <c r="FE417" s="29"/>
      <c r="FF417" s="29"/>
      <c r="FG417" s="29"/>
      <c r="FH417" s="29"/>
      <c r="FI417" s="29"/>
      <c r="FJ417" s="29"/>
      <c r="FK417" s="29"/>
      <c r="FL417" s="29"/>
      <c r="FM417" s="29"/>
      <c r="FN417" s="29"/>
      <c r="FO417" s="29"/>
      <c r="FP417" s="29"/>
      <c r="FQ417" s="29"/>
      <c r="FR417" s="29"/>
      <c r="FS417" s="29"/>
      <c r="FT417" s="29"/>
      <c r="FU417" s="29"/>
      <c r="FV417" s="29"/>
      <c r="FW417" s="29"/>
      <c r="FX417" s="29"/>
      <c r="FY417" s="29"/>
    </row>
    <row r="418" spans="1:181" s="3" customFormat="1" ht="18.75" customHeight="1">
      <c r="A418" s="14">
        <v>415</v>
      </c>
      <c r="B418" s="15" t="s">
        <v>862</v>
      </c>
      <c r="C418" s="15" t="s">
        <v>20</v>
      </c>
      <c r="D418" s="16" t="s">
        <v>681</v>
      </c>
      <c r="E418" s="16" t="s">
        <v>860</v>
      </c>
      <c r="F418" s="15"/>
      <c r="G418" s="15" t="s">
        <v>863</v>
      </c>
      <c r="H418" s="17">
        <v>69</v>
      </c>
      <c r="I418" s="17">
        <v>93.5</v>
      </c>
      <c r="J418" s="17">
        <f t="shared" si="34"/>
        <v>162.5</v>
      </c>
      <c r="K418" s="26">
        <f t="shared" si="35"/>
        <v>48.75</v>
      </c>
      <c r="L418" s="26">
        <v>84.4</v>
      </c>
      <c r="M418" s="26"/>
      <c r="N418" s="26"/>
      <c r="O418" s="26">
        <f t="shared" si="33"/>
        <v>33.76</v>
      </c>
      <c r="P418" s="26">
        <f t="shared" si="36"/>
        <v>82.51</v>
      </c>
      <c r="Q418" s="31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  <c r="DL418" s="29"/>
      <c r="DM418" s="29"/>
      <c r="DN418" s="29"/>
      <c r="DO418" s="29"/>
      <c r="DP418" s="29"/>
      <c r="DQ418" s="29"/>
      <c r="DR418" s="29"/>
      <c r="DS418" s="29"/>
      <c r="DT418" s="29"/>
      <c r="DU418" s="29"/>
      <c r="DV418" s="29"/>
      <c r="DW418" s="29"/>
      <c r="DX418" s="29"/>
      <c r="DY418" s="29"/>
      <c r="DZ418" s="29"/>
      <c r="EA418" s="29"/>
      <c r="EB418" s="29"/>
      <c r="EC418" s="29"/>
      <c r="ED418" s="29"/>
      <c r="EE418" s="29"/>
      <c r="EF418" s="29"/>
      <c r="EG418" s="29"/>
      <c r="EH418" s="29"/>
      <c r="EI418" s="29"/>
      <c r="EJ418" s="29"/>
      <c r="EK418" s="29"/>
      <c r="EL418" s="29"/>
      <c r="EM418" s="29"/>
      <c r="EN418" s="29"/>
      <c r="EO418" s="29"/>
      <c r="EP418" s="29"/>
      <c r="EQ418" s="29"/>
      <c r="ER418" s="29"/>
      <c r="ES418" s="29"/>
      <c r="ET418" s="29"/>
      <c r="EU418" s="29"/>
      <c r="EV418" s="29"/>
      <c r="EW418" s="29"/>
      <c r="EX418" s="29"/>
      <c r="EY418" s="29"/>
      <c r="EZ418" s="29"/>
      <c r="FA418" s="29"/>
      <c r="FB418" s="29"/>
      <c r="FC418" s="29"/>
      <c r="FD418" s="29"/>
      <c r="FE418" s="29"/>
      <c r="FF418" s="29"/>
      <c r="FG418" s="29"/>
      <c r="FH418" s="29"/>
      <c r="FI418" s="29"/>
      <c r="FJ418" s="29"/>
      <c r="FK418" s="29"/>
      <c r="FL418" s="29"/>
      <c r="FM418" s="29"/>
      <c r="FN418" s="29"/>
      <c r="FO418" s="29"/>
      <c r="FP418" s="29"/>
      <c r="FQ418" s="29"/>
      <c r="FR418" s="29"/>
      <c r="FS418" s="29"/>
      <c r="FT418" s="29"/>
      <c r="FU418" s="29"/>
      <c r="FV418" s="29"/>
      <c r="FW418" s="29"/>
      <c r="FX418" s="29"/>
      <c r="FY418" s="29"/>
    </row>
    <row r="419" spans="1:181" s="3" customFormat="1" ht="18.75" customHeight="1">
      <c r="A419" s="14">
        <v>416</v>
      </c>
      <c r="B419" s="15" t="s">
        <v>864</v>
      </c>
      <c r="C419" s="15" t="s">
        <v>136</v>
      </c>
      <c r="D419" s="16" t="s">
        <v>681</v>
      </c>
      <c r="E419" s="16" t="s">
        <v>860</v>
      </c>
      <c r="F419" s="15"/>
      <c r="G419" s="15" t="s">
        <v>865</v>
      </c>
      <c r="H419" s="17">
        <v>68</v>
      </c>
      <c r="I419" s="17">
        <v>94</v>
      </c>
      <c r="J419" s="17">
        <f t="shared" si="34"/>
        <v>162</v>
      </c>
      <c r="K419" s="26">
        <f t="shared" si="35"/>
        <v>48.6</v>
      </c>
      <c r="L419" s="26">
        <v>87.8</v>
      </c>
      <c r="M419" s="26"/>
      <c r="N419" s="26"/>
      <c r="O419" s="26">
        <f t="shared" si="33"/>
        <v>35.12</v>
      </c>
      <c r="P419" s="26">
        <f t="shared" si="36"/>
        <v>83.72</v>
      </c>
      <c r="Q419" s="28" t="s">
        <v>24</v>
      </c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  <c r="CY419" s="29"/>
      <c r="CZ419" s="29"/>
      <c r="DA419" s="29"/>
      <c r="DB419" s="29"/>
      <c r="DC419" s="29"/>
      <c r="DD419" s="29"/>
      <c r="DE419" s="29"/>
      <c r="DF419" s="29"/>
      <c r="DG419" s="29"/>
      <c r="DH419" s="29"/>
      <c r="DI419" s="29"/>
      <c r="DJ419" s="29"/>
      <c r="DK419" s="29"/>
      <c r="DL419" s="29"/>
      <c r="DM419" s="29"/>
      <c r="DN419" s="29"/>
      <c r="DO419" s="29"/>
      <c r="DP419" s="29"/>
      <c r="DQ419" s="29"/>
      <c r="DR419" s="29"/>
      <c r="DS419" s="29"/>
      <c r="DT419" s="29"/>
      <c r="DU419" s="29"/>
      <c r="DV419" s="29"/>
      <c r="DW419" s="29"/>
      <c r="DX419" s="29"/>
      <c r="DY419" s="29"/>
      <c r="DZ419" s="29"/>
      <c r="EA419" s="29"/>
      <c r="EB419" s="29"/>
      <c r="EC419" s="29"/>
      <c r="ED419" s="29"/>
      <c r="EE419" s="29"/>
      <c r="EF419" s="29"/>
      <c r="EG419" s="29"/>
      <c r="EH419" s="29"/>
      <c r="EI419" s="29"/>
      <c r="EJ419" s="29"/>
      <c r="EK419" s="29"/>
      <c r="EL419" s="29"/>
      <c r="EM419" s="29"/>
      <c r="EN419" s="29"/>
      <c r="EO419" s="29"/>
      <c r="EP419" s="29"/>
      <c r="EQ419" s="29"/>
      <c r="ER419" s="29"/>
      <c r="ES419" s="29"/>
      <c r="ET419" s="29"/>
      <c r="EU419" s="29"/>
      <c r="EV419" s="29"/>
      <c r="EW419" s="29"/>
      <c r="EX419" s="29"/>
      <c r="EY419" s="29"/>
      <c r="EZ419" s="29"/>
      <c r="FA419" s="29"/>
      <c r="FB419" s="29"/>
      <c r="FC419" s="29"/>
      <c r="FD419" s="29"/>
      <c r="FE419" s="29"/>
      <c r="FF419" s="29"/>
      <c r="FG419" s="29"/>
      <c r="FH419" s="29"/>
      <c r="FI419" s="29"/>
      <c r="FJ419" s="29"/>
      <c r="FK419" s="29"/>
      <c r="FL419" s="29"/>
      <c r="FM419" s="29"/>
      <c r="FN419" s="29"/>
      <c r="FO419" s="29"/>
      <c r="FP419" s="29"/>
      <c r="FQ419" s="29"/>
      <c r="FR419" s="29"/>
      <c r="FS419" s="29"/>
      <c r="FT419" s="29"/>
      <c r="FU419" s="29"/>
      <c r="FV419" s="29"/>
      <c r="FW419" s="29"/>
      <c r="FX419" s="29"/>
      <c r="FY419" s="29"/>
    </row>
    <row r="420" spans="1:181" s="3" customFormat="1" ht="18.75" customHeight="1">
      <c r="A420" s="14">
        <v>417</v>
      </c>
      <c r="B420" s="15" t="s">
        <v>866</v>
      </c>
      <c r="C420" s="15" t="s">
        <v>20</v>
      </c>
      <c r="D420" s="16" t="s">
        <v>681</v>
      </c>
      <c r="E420" s="16" t="s">
        <v>860</v>
      </c>
      <c r="F420" s="15"/>
      <c r="G420" s="15" t="s">
        <v>867</v>
      </c>
      <c r="H420" s="17">
        <v>72</v>
      </c>
      <c r="I420" s="17">
        <v>81.5</v>
      </c>
      <c r="J420" s="17">
        <f t="shared" si="34"/>
        <v>153.5</v>
      </c>
      <c r="K420" s="26">
        <f t="shared" si="35"/>
        <v>46.05</v>
      </c>
      <c r="L420" s="26">
        <v>82.2</v>
      </c>
      <c r="M420" s="26"/>
      <c r="N420" s="26"/>
      <c r="O420" s="26">
        <f t="shared" si="33"/>
        <v>32.88</v>
      </c>
      <c r="P420" s="26">
        <f t="shared" si="36"/>
        <v>78.93</v>
      </c>
      <c r="Q420" s="31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  <c r="DH420" s="29"/>
      <c r="DI420" s="29"/>
      <c r="DJ420" s="29"/>
      <c r="DK420" s="29"/>
      <c r="DL420" s="29"/>
      <c r="DM420" s="29"/>
      <c r="DN420" s="29"/>
      <c r="DO420" s="29"/>
      <c r="DP420" s="29"/>
      <c r="DQ420" s="29"/>
      <c r="DR420" s="29"/>
      <c r="DS420" s="29"/>
      <c r="DT420" s="29"/>
      <c r="DU420" s="29"/>
      <c r="DV420" s="29"/>
      <c r="DW420" s="29"/>
      <c r="DX420" s="29"/>
      <c r="DY420" s="29"/>
      <c r="DZ420" s="29"/>
      <c r="EA420" s="29"/>
      <c r="EB420" s="29"/>
      <c r="EC420" s="29"/>
      <c r="ED420" s="29"/>
      <c r="EE420" s="29"/>
      <c r="EF420" s="29"/>
      <c r="EG420" s="29"/>
      <c r="EH420" s="29"/>
      <c r="EI420" s="29"/>
      <c r="EJ420" s="29"/>
      <c r="EK420" s="29"/>
      <c r="EL420" s="29"/>
      <c r="EM420" s="29"/>
      <c r="EN420" s="29"/>
      <c r="EO420" s="29"/>
      <c r="EP420" s="29"/>
      <c r="EQ420" s="29"/>
      <c r="ER420" s="29"/>
      <c r="ES420" s="29"/>
      <c r="ET420" s="29"/>
      <c r="EU420" s="29"/>
      <c r="EV420" s="29"/>
      <c r="EW420" s="29"/>
      <c r="EX420" s="29"/>
      <c r="EY420" s="29"/>
      <c r="EZ420" s="29"/>
      <c r="FA420" s="29"/>
      <c r="FB420" s="29"/>
      <c r="FC420" s="29"/>
      <c r="FD420" s="29"/>
      <c r="FE420" s="29"/>
      <c r="FF420" s="29"/>
      <c r="FG420" s="29"/>
      <c r="FH420" s="29"/>
      <c r="FI420" s="29"/>
      <c r="FJ420" s="29"/>
      <c r="FK420" s="29"/>
      <c r="FL420" s="29"/>
      <c r="FM420" s="29"/>
      <c r="FN420" s="29"/>
      <c r="FO420" s="29"/>
      <c r="FP420" s="29"/>
      <c r="FQ420" s="29"/>
      <c r="FR420" s="29"/>
      <c r="FS420" s="29"/>
      <c r="FT420" s="29"/>
      <c r="FU420" s="29"/>
      <c r="FV420" s="29"/>
      <c r="FW420" s="29"/>
      <c r="FX420" s="29"/>
      <c r="FY420" s="29"/>
    </row>
    <row r="421" spans="1:181" s="3" customFormat="1" ht="18.75" customHeight="1">
      <c r="A421" s="14">
        <v>418</v>
      </c>
      <c r="B421" s="15" t="s">
        <v>868</v>
      </c>
      <c r="C421" s="15" t="s">
        <v>20</v>
      </c>
      <c r="D421" s="16" t="s">
        <v>681</v>
      </c>
      <c r="E421" s="16" t="s">
        <v>860</v>
      </c>
      <c r="F421" s="15"/>
      <c r="G421" s="15" t="s">
        <v>869</v>
      </c>
      <c r="H421" s="17">
        <v>62</v>
      </c>
      <c r="I421" s="17">
        <v>88.5</v>
      </c>
      <c r="J421" s="17">
        <f t="shared" si="34"/>
        <v>150.5</v>
      </c>
      <c r="K421" s="26">
        <f t="shared" si="35"/>
        <v>45.15</v>
      </c>
      <c r="L421" s="34" t="s">
        <v>212</v>
      </c>
      <c r="M421" s="26"/>
      <c r="N421" s="26"/>
      <c r="O421" s="34" t="s">
        <v>212</v>
      </c>
      <c r="P421" s="26">
        <f t="shared" si="36"/>
        <v>45.15</v>
      </c>
      <c r="Q421" s="31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  <c r="CY421" s="29"/>
      <c r="CZ421" s="29"/>
      <c r="DA421" s="29"/>
      <c r="DB421" s="29"/>
      <c r="DC421" s="29"/>
      <c r="DD421" s="29"/>
      <c r="DE421" s="29"/>
      <c r="DF421" s="29"/>
      <c r="DG421" s="29"/>
      <c r="DH421" s="29"/>
      <c r="DI421" s="29"/>
      <c r="DJ421" s="29"/>
      <c r="DK421" s="29"/>
      <c r="DL421" s="29"/>
      <c r="DM421" s="29"/>
      <c r="DN421" s="29"/>
      <c r="DO421" s="29"/>
      <c r="DP421" s="29"/>
      <c r="DQ421" s="29"/>
      <c r="DR421" s="29"/>
      <c r="DS421" s="29"/>
      <c r="DT421" s="29"/>
      <c r="DU421" s="29"/>
      <c r="DV421" s="29"/>
      <c r="DW421" s="29"/>
      <c r="DX421" s="29"/>
      <c r="DY421" s="29"/>
      <c r="DZ421" s="29"/>
      <c r="EA421" s="29"/>
      <c r="EB421" s="29"/>
      <c r="EC421" s="29"/>
      <c r="ED421" s="29"/>
      <c r="EE421" s="29"/>
      <c r="EF421" s="29"/>
      <c r="EG421" s="29"/>
      <c r="EH421" s="29"/>
      <c r="EI421" s="29"/>
      <c r="EJ421" s="29"/>
      <c r="EK421" s="29"/>
      <c r="EL421" s="29"/>
      <c r="EM421" s="29"/>
      <c r="EN421" s="29"/>
      <c r="EO421" s="29"/>
      <c r="EP421" s="29"/>
      <c r="EQ421" s="29"/>
      <c r="ER421" s="29"/>
      <c r="ES421" s="29"/>
      <c r="ET421" s="29"/>
      <c r="EU421" s="29"/>
      <c r="EV421" s="29"/>
      <c r="EW421" s="29"/>
      <c r="EX421" s="29"/>
      <c r="EY421" s="29"/>
      <c r="EZ421" s="29"/>
      <c r="FA421" s="29"/>
      <c r="FB421" s="29"/>
      <c r="FC421" s="29"/>
      <c r="FD421" s="29"/>
      <c r="FE421" s="29"/>
      <c r="FF421" s="29"/>
      <c r="FG421" s="29"/>
      <c r="FH421" s="29"/>
      <c r="FI421" s="29"/>
      <c r="FJ421" s="29"/>
      <c r="FK421" s="29"/>
      <c r="FL421" s="29"/>
      <c r="FM421" s="29"/>
      <c r="FN421" s="29"/>
      <c r="FO421" s="29"/>
      <c r="FP421" s="29"/>
      <c r="FQ421" s="29"/>
      <c r="FR421" s="29"/>
      <c r="FS421" s="29"/>
      <c r="FT421" s="29"/>
      <c r="FU421" s="29"/>
      <c r="FV421" s="29"/>
      <c r="FW421" s="29"/>
      <c r="FX421" s="29"/>
      <c r="FY421" s="29"/>
    </row>
    <row r="422" spans="1:181" s="3" customFormat="1" ht="18.75" customHeight="1">
      <c r="A422" s="14">
        <v>419</v>
      </c>
      <c r="B422" s="15" t="s">
        <v>870</v>
      </c>
      <c r="C422" s="15" t="s">
        <v>20</v>
      </c>
      <c r="D422" s="16" t="s">
        <v>681</v>
      </c>
      <c r="E422" s="16" t="s">
        <v>871</v>
      </c>
      <c r="F422" s="15"/>
      <c r="G422" s="15" t="s">
        <v>872</v>
      </c>
      <c r="H422" s="17">
        <v>84</v>
      </c>
      <c r="I422" s="17">
        <v>80</v>
      </c>
      <c r="J422" s="17">
        <f t="shared" si="34"/>
        <v>164</v>
      </c>
      <c r="K422" s="26">
        <f t="shared" si="35"/>
        <v>49.2</v>
      </c>
      <c r="L422" s="26">
        <v>86</v>
      </c>
      <c r="M422" s="26"/>
      <c r="N422" s="26"/>
      <c r="O422" s="26">
        <f>INT(IF(N422&lt;&gt;"",N422*0.4,L422*0.4)*100)/100</f>
        <v>34.4</v>
      </c>
      <c r="P422" s="26">
        <f t="shared" si="36"/>
        <v>83.6</v>
      </c>
      <c r="Q422" s="28" t="s">
        <v>24</v>
      </c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  <c r="DH422" s="29"/>
      <c r="DI422" s="29"/>
      <c r="DJ422" s="29"/>
      <c r="DK422" s="29"/>
      <c r="DL422" s="29"/>
      <c r="DM422" s="29"/>
      <c r="DN422" s="29"/>
      <c r="DO422" s="29"/>
      <c r="DP422" s="29"/>
      <c r="DQ422" s="29"/>
      <c r="DR422" s="29"/>
      <c r="DS422" s="29"/>
      <c r="DT422" s="29"/>
      <c r="DU422" s="29"/>
      <c r="DV422" s="29"/>
      <c r="DW422" s="29"/>
      <c r="DX422" s="29"/>
      <c r="DY422" s="29"/>
      <c r="DZ422" s="29"/>
      <c r="EA422" s="29"/>
      <c r="EB422" s="29"/>
      <c r="EC422" s="29"/>
      <c r="ED422" s="29"/>
      <c r="EE422" s="29"/>
      <c r="EF422" s="29"/>
      <c r="EG422" s="29"/>
      <c r="EH422" s="29"/>
      <c r="EI422" s="29"/>
      <c r="EJ422" s="29"/>
      <c r="EK422" s="29"/>
      <c r="EL422" s="29"/>
      <c r="EM422" s="29"/>
      <c r="EN422" s="29"/>
      <c r="EO422" s="29"/>
      <c r="EP422" s="29"/>
      <c r="EQ422" s="29"/>
      <c r="ER422" s="29"/>
      <c r="ES422" s="29"/>
      <c r="ET422" s="29"/>
      <c r="EU422" s="29"/>
      <c r="EV422" s="29"/>
      <c r="EW422" s="29"/>
      <c r="EX422" s="29"/>
      <c r="EY422" s="29"/>
      <c r="EZ422" s="29"/>
      <c r="FA422" s="29"/>
      <c r="FB422" s="29"/>
      <c r="FC422" s="29"/>
      <c r="FD422" s="29"/>
      <c r="FE422" s="29"/>
      <c r="FF422" s="29"/>
      <c r="FG422" s="29"/>
      <c r="FH422" s="29"/>
      <c r="FI422" s="29"/>
      <c r="FJ422" s="29"/>
      <c r="FK422" s="29"/>
      <c r="FL422" s="29"/>
      <c r="FM422" s="29"/>
      <c r="FN422" s="29"/>
      <c r="FO422" s="29"/>
      <c r="FP422" s="29"/>
      <c r="FQ422" s="29"/>
      <c r="FR422" s="29"/>
      <c r="FS422" s="29"/>
      <c r="FT422" s="29"/>
      <c r="FU422" s="29"/>
      <c r="FV422" s="29"/>
      <c r="FW422" s="29"/>
      <c r="FX422" s="29"/>
      <c r="FY422" s="29"/>
    </row>
    <row r="423" spans="1:181" s="3" customFormat="1" ht="18.75" customHeight="1">
      <c r="A423" s="14">
        <v>420</v>
      </c>
      <c r="B423" s="15" t="s">
        <v>873</v>
      </c>
      <c r="C423" s="15" t="s">
        <v>20</v>
      </c>
      <c r="D423" s="16" t="s">
        <v>681</v>
      </c>
      <c r="E423" s="16" t="s">
        <v>871</v>
      </c>
      <c r="F423" s="15"/>
      <c r="G423" s="15" t="s">
        <v>874</v>
      </c>
      <c r="H423" s="17">
        <v>81</v>
      </c>
      <c r="I423" s="17">
        <v>74</v>
      </c>
      <c r="J423" s="17">
        <f t="shared" si="34"/>
        <v>155</v>
      </c>
      <c r="K423" s="26">
        <f t="shared" si="35"/>
        <v>46.5</v>
      </c>
      <c r="L423" s="26">
        <v>87.6</v>
      </c>
      <c r="M423" s="26"/>
      <c r="N423" s="26"/>
      <c r="O423" s="26">
        <f>INT(IF(N423&lt;&gt;"",N423*0.4,L423*0.4)*100)/100</f>
        <v>35.04</v>
      </c>
      <c r="P423" s="26">
        <f t="shared" si="36"/>
        <v>81.54</v>
      </c>
      <c r="Q423" s="28" t="s">
        <v>24</v>
      </c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29"/>
      <c r="DE423" s="29"/>
      <c r="DF423" s="29"/>
      <c r="DG423" s="29"/>
      <c r="DH423" s="29"/>
      <c r="DI423" s="29"/>
      <c r="DJ423" s="29"/>
      <c r="DK423" s="29"/>
      <c r="DL423" s="29"/>
      <c r="DM423" s="29"/>
      <c r="DN423" s="29"/>
      <c r="DO423" s="29"/>
      <c r="DP423" s="29"/>
      <c r="DQ423" s="29"/>
      <c r="DR423" s="29"/>
      <c r="DS423" s="29"/>
      <c r="DT423" s="29"/>
      <c r="DU423" s="29"/>
      <c r="DV423" s="29"/>
      <c r="DW423" s="29"/>
      <c r="DX423" s="29"/>
      <c r="DY423" s="29"/>
      <c r="DZ423" s="29"/>
      <c r="EA423" s="29"/>
      <c r="EB423" s="29"/>
      <c r="EC423" s="29"/>
      <c r="ED423" s="29"/>
      <c r="EE423" s="29"/>
      <c r="EF423" s="29"/>
      <c r="EG423" s="29"/>
      <c r="EH423" s="29"/>
      <c r="EI423" s="29"/>
      <c r="EJ423" s="29"/>
      <c r="EK423" s="29"/>
      <c r="EL423" s="29"/>
      <c r="EM423" s="29"/>
      <c r="EN423" s="29"/>
      <c r="EO423" s="29"/>
      <c r="EP423" s="29"/>
      <c r="EQ423" s="29"/>
      <c r="ER423" s="29"/>
      <c r="ES423" s="29"/>
      <c r="ET423" s="29"/>
      <c r="EU423" s="29"/>
      <c r="EV423" s="29"/>
      <c r="EW423" s="29"/>
      <c r="EX423" s="29"/>
      <c r="EY423" s="29"/>
      <c r="EZ423" s="29"/>
      <c r="FA423" s="29"/>
      <c r="FB423" s="29"/>
      <c r="FC423" s="29"/>
      <c r="FD423" s="29"/>
      <c r="FE423" s="29"/>
      <c r="FF423" s="29"/>
      <c r="FG423" s="29"/>
      <c r="FH423" s="29"/>
      <c r="FI423" s="29"/>
      <c r="FJ423" s="29"/>
      <c r="FK423" s="29"/>
      <c r="FL423" s="29"/>
      <c r="FM423" s="29"/>
      <c r="FN423" s="29"/>
      <c r="FO423" s="29"/>
      <c r="FP423" s="29"/>
      <c r="FQ423" s="29"/>
      <c r="FR423" s="29"/>
      <c r="FS423" s="29"/>
      <c r="FT423" s="29"/>
      <c r="FU423" s="29"/>
      <c r="FV423" s="29"/>
      <c r="FW423" s="29"/>
      <c r="FX423" s="29"/>
      <c r="FY423" s="29"/>
    </row>
    <row r="424" spans="1:181" s="3" customFormat="1" ht="18.75" customHeight="1">
      <c r="A424" s="14">
        <v>421</v>
      </c>
      <c r="B424" s="15" t="s">
        <v>875</v>
      </c>
      <c r="C424" s="15" t="s">
        <v>20</v>
      </c>
      <c r="D424" s="16" t="s">
        <v>681</v>
      </c>
      <c r="E424" s="16" t="s">
        <v>871</v>
      </c>
      <c r="F424" s="15"/>
      <c r="G424" s="15" t="s">
        <v>876</v>
      </c>
      <c r="H424" s="17">
        <v>84</v>
      </c>
      <c r="I424" s="17">
        <v>64</v>
      </c>
      <c r="J424" s="17">
        <f t="shared" si="34"/>
        <v>148</v>
      </c>
      <c r="K424" s="26">
        <f t="shared" si="35"/>
        <v>44.4</v>
      </c>
      <c r="L424" s="26">
        <v>85.2</v>
      </c>
      <c r="M424" s="26"/>
      <c r="N424" s="26"/>
      <c r="O424" s="26">
        <f>INT(IF(N424&lt;&gt;"",N424*0.4,L424*0.4)*100)/100</f>
        <v>34.08</v>
      </c>
      <c r="P424" s="26">
        <f t="shared" si="36"/>
        <v>78.48</v>
      </c>
      <c r="Q424" s="28" t="s">
        <v>24</v>
      </c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29"/>
      <c r="DA424" s="29"/>
      <c r="DB424" s="29"/>
      <c r="DC424" s="29"/>
      <c r="DD424" s="29"/>
      <c r="DE424" s="29"/>
      <c r="DF424" s="29"/>
      <c r="DG424" s="29"/>
      <c r="DH424" s="29"/>
      <c r="DI424" s="29"/>
      <c r="DJ424" s="29"/>
      <c r="DK424" s="29"/>
      <c r="DL424" s="29"/>
      <c r="DM424" s="29"/>
      <c r="DN424" s="29"/>
      <c r="DO424" s="29"/>
      <c r="DP424" s="29"/>
      <c r="DQ424" s="29"/>
      <c r="DR424" s="29"/>
      <c r="DS424" s="29"/>
      <c r="DT424" s="29"/>
      <c r="DU424" s="29"/>
      <c r="DV424" s="29"/>
      <c r="DW424" s="29"/>
      <c r="DX424" s="29"/>
      <c r="DY424" s="29"/>
      <c r="DZ424" s="29"/>
      <c r="EA424" s="29"/>
      <c r="EB424" s="29"/>
      <c r="EC424" s="29"/>
      <c r="ED424" s="29"/>
      <c r="EE424" s="29"/>
      <c r="EF424" s="29"/>
      <c r="EG424" s="29"/>
      <c r="EH424" s="29"/>
      <c r="EI424" s="29"/>
      <c r="EJ424" s="29"/>
      <c r="EK424" s="29"/>
      <c r="EL424" s="29"/>
      <c r="EM424" s="29"/>
      <c r="EN424" s="29"/>
      <c r="EO424" s="29"/>
      <c r="EP424" s="29"/>
      <c r="EQ424" s="29"/>
      <c r="ER424" s="29"/>
      <c r="ES424" s="29"/>
      <c r="ET424" s="29"/>
      <c r="EU424" s="29"/>
      <c r="EV424" s="29"/>
      <c r="EW424" s="29"/>
      <c r="EX424" s="29"/>
      <c r="EY424" s="29"/>
      <c r="EZ424" s="29"/>
      <c r="FA424" s="29"/>
      <c r="FB424" s="29"/>
      <c r="FC424" s="29"/>
      <c r="FD424" s="29"/>
      <c r="FE424" s="29"/>
      <c r="FF424" s="29"/>
      <c r="FG424" s="29"/>
      <c r="FH424" s="29"/>
      <c r="FI424" s="29"/>
      <c r="FJ424" s="29"/>
      <c r="FK424" s="29"/>
      <c r="FL424" s="29"/>
      <c r="FM424" s="29"/>
      <c r="FN424" s="29"/>
      <c r="FO424" s="29"/>
      <c r="FP424" s="29"/>
      <c r="FQ424" s="29"/>
      <c r="FR424" s="29"/>
      <c r="FS424" s="29"/>
      <c r="FT424" s="29"/>
      <c r="FU424" s="29"/>
      <c r="FV424" s="29"/>
      <c r="FW424" s="29"/>
      <c r="FX424" s="29"/>
      <c r="FY424" s="29"/>
    </row>
    <row r="425" spans="1:181" s="3" customFormat="1" ht="18.75" customHeight="1">
      <c r="A425" s="14">
        <v>422</v>
      </c>
      <c r="B425" s="15" t="s">
        <v>877</v>
      </c>
      <c r="C425" s="15" t="s">
        <v>20</v>
      </c>
      <c r="D425" s="16" t="s">
        <v>681</v>
      </c>
      <c r="E425" s="16" t="s">
        <v>871</v>
      </c>
      <c r="F425" s="15"/>
      <c r="G425" s="15" t="s">
        <v>878</v>
      </c>
      <c r="H425" s="17">
        <v>78</v>
      </c>
      <c r="I425" s="17">
        <v>70</v>
      </c>
      <c r="J425" s="17">
        <f t="shared" si="34"/>
        <v>148</v>
      </c>
      <c r="K425" s="26">
        <f t="shared" si="35"/>
        <v>44.4</v>
      </c>
      <c r="L425" s="34" t="s">
        <v>212</v>
      </c>
      <c r="M425" s="26"/>
      <c r="N425" s="26"/>
      <c r="O425" s="34" t="s">
        <v>212</v>
      </c>
      <c r="P425" s="26">
        <f t="shared" si="36"/>
        <v>44.4</v>
      </c>
      <c r="Q425" s="31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  <c r="CY425" s="29"/>
      <c r="CZ425" s="29"/>
      <c r="DA425" s="29"/>
      <c r="DB425" s="29"/>
      <c r="DC425" s="29"/>
      <c r="DD425" s="29"/>
      <c r="DE425" s="29"/>
      <c r="DF425" s="29"/>
      <c r="DG425" s="29"/>
      <c r="DH425" s="29"/>
      <c r="DI425" s="29"/>
      <c r="DJ425" s="29"/>
      <c r="DK425" s="29"/>
      <c r="DL425" s="29"/>
      <c r="DM425" s="29"/>
      <c r="DN425" s="29"/>
      <c r="DO425" s="29"/>
      <c r="DP425" s="29"/>
      <c r="DQ425" s="29"/>
      <c r="DR425" s="29"/>
      <c r="DS425" s="29"/>
      <c r="DT425" s="29"/>
      <c r="DU425" s="29"/>
      <c r="DV425" s="29"/>
      <c r="DW425" s="29"/>
      <c r="DX425" s="29"/>
      <c r="DY425" s="29"/>
      <c r="DZ425" s="29"/>
      <c r="EA425" s="29"/>
      <c r="EB425" s="29"/>
      <c r="EC425" s="29"/>
      <c r="ED425" s="29"/>
      <c r="EE425" s="29"/>
      <c r="EF425" s="29"/>
      <c r="EG425" s="29"/>
      <c r="EH425" s="29"/>
      <c r="EI425" s="29"/>
      <c r="EJ425" s="29"/>
      <c r="EK425" s="29"/>
      <c r="EL425" s="29"/>
      <c r="EM425" s="29"/>
      <c r="EN425" s="29"/>
      <c r="EO425" s="29"/>
      <c r="EP425" s="29"/>
      <c r="EQ425" s="29"/>
      <c r="ER425" s="29"/>
      <c r="ES425" s="29"/>
      <c r="ET425" s="29"/>
      <c r="EU425" s="29"/>
      <c r="EV425" s="29"/>
      <c r="EW425" s="29"/>
      <c r="EX425" s="29"/>
      <c r="EY425" s="29"/>
      <c r="EZ425" s="29"/>
      <c r="FA425" s="29"/>
      <c r="FB425" s="29"/>
      <c r="FC425" s="29"/>
      <c r="FD425" s="29"/>
      <c r="FE425" s="29"/>
      <c r="FF425" s="29"/>
      <c r="FG425" s="29"/>
      <c r="FH425" s="29"/>
      <c r="FI425" s="29"/>
      <c r="FJ425" s="29"/>
      <c r="FK425" s="29"/>
      <c r="FL425" s="29"/>
      <c r="FM425" s="29"/>
      <c r="FN425" s="29"/>
      <c r="FO425" s="29"/>
      <c r="FP425" s="29"/>
      <c r="FQ425" s="29"/>
      <c r="FR425" s="29"/>
      <c r="FS425" s="29"/>
      <c r="FT425" s="29"/>
      <c r="FU425" s="29"/>
      <c r="FV425" s="29"/>
      <c r="FW425" s="29"/>
      <c r="FX425" s="29"/>
      <c r="FY425" s="29"/>
    </row>
    <row r="426" spans="1:181" s="3" customFormat="1" ht="18.75" customHeight="1">
      <c r="A426" s="14">
        <v>423</v>
      </c>
      <c r="B426" s="15" t="s">
        <v>879</v>
      </c>
      <c r="C426" s="15" t="s">
        <v>20</v>
      </c>
      <c r="D426" s="16" t="s">
        <v>681</v>
      </c>
      <c r="E426" s="16" t="s">
        <v>871</v>
      </c>
      <c r="F426" s="15"/>
      <c r="G426" s="15" t="s">
        <v>880</v>
      </c>
      <c r="H426" s="17">
        <v>79</v>
      </c>
      <c r="I426" s="17">
        <v>68</v>
      </c>
      <c r="J426" s="17">
        <f t="shared" si="34"/>
        <v>147</v>
      </c>
      <c r="K426" s="26">
        <f t="shared" si="35"/>
        <v>44.1</v>
      </c>
      <c r="L426" s="26">
        <v>86.2</v>
      </c>
      <c r="M426" s="26"/>
      <c r="N426" s="26"/>
      <c r="O426" s="26">
        <f aca="true" t="shared" si="37" ref="O426:O449">INT(IF(N426&lt;&gt;"",N426*0.4,L426*0.4)*100)/100</f>
        <v>34.48</v>
      </c>
      <c r="P426" s="26">
        <f t="shared" si="36"/>
        <v>78.58</v>
      </c>
      <c r="Q426" s="28" t="s">
        <v>24</v>
      </c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  <c r="DH426" s="29"/>
      <c r="DI426" s="29"/>
      <c r="DJ426" s="29"/>
      <c r="DK426" s="29"/>
      <c r="DL426" s="29"/>
      <c r="DM426" s="29"/>
      <c r="DN426" s="29"/>
      <c r="DO426" s="29"/>
      <c r="DP426" s="29"/>
      <c r="DQ426" s="29"/>
      <c r="DR426" s="29"/>
      <c r="DS426" s="29"/>
      <c r="DT426" s="29"/>
      <c r="DU426" s="29"/>
      <c r="DV426" s="29"/>
      <c r="DW426" s="29"/>
      <c r="DX426" s="29"/>
      <c r="DY426" s="29"/>
      <c r="DZ426" s="29"/>
      <c r="EA426" s="29"/>
      <c r="EB426" s="29"/>
      <c r="EC426" s="29"/>
      <c r="ED426" s="29"/>
      <c r="EE426" s="29"/>
      <c r="EF426" s="29"/>
      <c r="EG426" s="29"/>
      <c r="EH426" s="29"/>
      <c r="EI426" s="29"/>
      <c r="EJ426" s="29"/>
      <c r="EK426" s="29"/>
      <c r="EL426" s="29"/>
      <c r="EM426" s="29"/>
      <c r="EN426" s="29"/>
      <c r="EO426" s="29"/>
      <c r="EP426" s="29"/>
      <c r="EQ426" s="29"/>
      <c r="ER426" s="29"/>
      <c r="ES426" s="29"/>
      <c r="ET426" s="29"/>
      <c r="EU426" s="29"/>
      <c r="EV426" s="29"/>
      <c r="EW426" s="29"/>
      <c r="EX426" s="29"/>
      <c r="EY426" s="29"/>
      <c r="EZ426" s="29"/>
      <c r="FA426" s="29"/>
      <c r="FB426" s="29"/>
      <c r="FC426" s="29"/>
      <c r="FD426" s="29"/>
      <c r="FE426" s="29"/>
      <c r="FF426" s="29"/>
      <c r="FG426" s="29"/>
      <c r="FH426" s="29"/>
      <c r="FI426" s="29"/>
      <c r="FJ426" s="29"/>
      <c r="FK426" s="29"/>
      <c r="FL426" s="29"/>
      <c r="FM426" s="29"/>
      <c r="FN426" s="29"/>
      <c r="FO426" s="29"/>
      <c r="FP426" s="29"/>
      <c r="FQ426" s="29"/>
      <c r="FR426" s="29"/>
      <c r="FS426" s="29"/>
      <c r="FT426" s="29"/>
      <c r="FU426" s="29"/>
      <c r="FV426" s="29"/>
      <c r="FW426" s="29"/>
      <c r="FX426" s="29"/>
      <c r="FY426" s="29"/>
    </row>
    <row r="427" spans="1:181" s="3" customFormat="1" ht="18.75" customHeight="1">
      <c r="A427" s="14">
        <v>424</v>
      </c>
      <c r="B427" s="15" t="s">
        <v>881</v>
      </c>
      <c r="C427" s="15" t="s">
        <v>20</v>
      </c>
      <c r="D427" s="16" t="s">
        <v>681</v>
      </c>
      <c r="E427" s="16" t="s">
        <v>871</v>
      </c>
      <c r="F427" s="15"/>
      <c r="G427" s="15" t="s">
        <v>882</v>
      </c>
      <c r="H427" s="17">
        <v>80</v>
      </c>
      <c r="I427" s="17">
        <v>66</v>
      </c>
      <c r="J427" s="17">
        <f t="shared" si="34"/>
        <v>146</v>
      </c>
      <c r="K427" s="26">
        <f t="shared" si="35"/>
        <v>43.8</v>
      </c>
      <c r="L427" s="26">
        <v>81.8</v>
      </c>
      <c r="M427" s="26"/>
      <c r="N427" s="26"/>
      <c r="O427" s="26">
        <f t="shared" si="37"/>
        <v>32.72</v>
      </c>
      <c r="P427" s="26">
        <f t="shared" si="36"/>
        <v>76.52</v>
      </c>
      <c r="Q427" s="31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  <c r="DH427" s="29"/>
      <c r="DI427" s="29"/>
      <c r="DJ427" s="29"/>
      <c r="DK427" s="29"/>
      <c r="DL427" s="29"/>
      <c r="DM427" s="29"/>
      <c r="DN427" s="29"/>
      <c r="DO427" s="29"/>
      <c r="DP427" s="29"/>
      <c r="DQ427" s="29"/>
      <c r="DR427" s="29"/>
      <c r="DS427" s="29"/>
      <c r="DT427" s="29"/>
      <c r="DU427" s="29"/>
      <c r="DV427" s="29"/>
      <c r="DW427" s="29"/>
      <c r="DX427" s="29"/>
      <c r="DY427" s="29"/>
      <c r="DZ427" s="29"/>
      <c r="EA427" s="29"/>
      <c r="EB427" s="29"/>
      <c r="EC427" s="29"/>
      <c r="ED427" s="29"/>
      <c r="EE427" s="29"/>
      <c r="EF427" s="29"/>
      <c r="EG427" s="29"/>
      <c r="EH427" s="29"/>
      <c r="EI427" s="29"/>
      <c r="EJ427" s="29"/>
      <c r="EK427" s="29"/>
      <c r="EL427" s="29"/>
      <c r="EM427" s="29"/>
      <c r="EN427" s="29"/>
      <c r="EO427" s="29"/>
      <c r="EP427" s="29"/>
      <c r="EQ427" s="29"/>
      <c r="ER427" s="29"/>
      <c r="ES427" s="29"/>
      <c r="ET427" s="29"/>
      <c r="EU427" s="29"/>
      <c r="EV427" s="29"/>
      <c r="EW427" s="29"/>
      <c r="EX427" s="29"/>
      <c r="EY427" s="29"/>
      <c r="EZ427" s="29"/>
      <c r="FA427" s="29"/>
      <c r="FB427" s="29"/>
      <c r="FC427" s="29"/>
      <c r="FD427" s="29"/>
      <c r="FE427" s="29"/>
      <c r="FF427" s="29"/>
      <c r="FG427" s="29"/>
      <c r="FH427" s="29"/>
      <c r="FI427" s="29"/>
      <c r="FJ427" s="29"/>
      <c r="FK427" s="29"/>
      <c r="FL427" s="29"/>
      <c r="FM427" s="29"/>
      <c r="FN427" s="29"/>
      <c r="FO427" s="29"/>
      <c r="FP427" s="29"/>
      <c r="FQ427" s="29"/>
      <c r="FR427" s="29"/>
      <c r="FS427" s="29"/>
      <c r="FT427" s="29"/>
      <c r="FU427" s="29"/>
      <c r="FV427" s="29"/>
      <c r="FW427" s="29"/>
      <c r="FX427" s="29"/>
      <c r="FY427" s="29"/>
    </row>
    <row r="428" spans="1:181" s="3" customFormat="1" ht="18.75" customHeight="1">
      <c r="A428" s="14">
        <v>425</v>
      </c>
      <c r="B428" s="15" t="s">
        <v>883</v>
      </c>
      <c r="C428" s="15" t="s">
        <v>20</v>
      </c>
      <c r="D428" s="16" t="s">
        <v>681</v>
      </c>
      <c r="E428" s="16" t="s">
        <v>871</v>
      </c>
      <c r="F428" s="15"/>
      <c r="G428" s="15" t="s">
        <v>884</v>
      </c>
      <c r="H428" s="17">
        <v>78</v>
      </c>
      <c r="I428" s="17">
        <v>65</v>
      </c>
      <c r="J428" s="17">
        <f t="shared" si="34"/>
        <v>143</v>
      </c>
      <c r="K428" s="26">
        <f t="shared" si="35"/>
        <v>42.9</v>
      </c>
      <c r="L428" s="26">
        <v>85.2</v>
      </c>
      <c r="M428" s="26"/>
      <c r="N428" s="26"/>
      <c r="O428" s="26">
        <f t="shared" si="37"/>
        <v>34.08</v>
      </c>
      <c r="P428" s="26">
        <f t="shared" si="36"/>
        <v>76.98</v>
      </c>
      <c r="Q428" s="28" t="s">
        <v>24</v>
      </c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  <c r="DL428" s="29"/>
      <c r="DM428" s="29"/>
      <c r="DN428" s="29"/>
      <c r="DO428" s="29"/>
      <c r="DP428" s="29"/>
      <c r="DQ428" s="29"/>
      <c r="DR428" s="29"/>
      <c r="DS428" s="29"/>
      <c r="DT428" s="29"/>
      <c r="DU428" s="29"/>
      <c r="DV428" s="29"/>
      <c r="DW428" s="29"/>
      <c r="DX428" s="29"/>
      <c r="DY428" s="29"/>
      <c r="DZ428" s="29"/>
      <c r="EA428" s="29"/>
      <c r="EB428" s="29"/>
      <c r="EC428" s="29"/>
      <c r="ED428" s="29"/>
      <c r="EE428" s="29"/>
      <c r="EF428" s="29"/>
      <c r="EG428" s="29"/>
      <c r="EH428" s="29"/>
      <c r="EI428" s="29"/>
      <c r="EJ428" s="29"/>
      <c r="EK428" s="29"/>
      <c r="EL428" s="29"/>
      <c r="EM428" s="29"/>
      <c r="EN428" s="29"/>
      <c r="EO428" s="29"/>
      <c r="EP428" s="29"/>
      <c r="EQ428" s="29"/>
      <c r="ER428" s="29"/>
      <c r="ES428" s="29"/>
      <c r="ET428" s="29"/>
      <c r="EU428" s="29"/>
      <c r="EV428" s="29"/>
      <c r="EW428" s="29"/>
      <c r="EX428" s="29"/>
      <c r="EY428" s="29"/>
      <c r="EZ428" s="29"/>
      <c r="FA428" s="29"/>
      <c r="FB428" s="29"/>
      <c r="FC428" s="29"/>
      <c r="FD428" s="29"/>
      <c r="FE428" s="29"/>
      <c r="FF428" s="29"/>
      <c r="FG428" s="29"/>
      <c r="FH428" s="29"/>
      <c r="FI428" s="29"/>
      <c r="FJ428" s="29"/>
      <c r="FK428" s="29"/>
      <c r="FL428" s="29"/>
      <c r="FM428" s="29"/>
      <c r="FN428" s="29"/>
      <c r="FO428" s="29"/>
      <c r="FP428" s="29"/>
      <c r="FQ428" s="29"/>
      <c r="FR428" s="29"/>
      <c r="FS428" s="29"/>
      <c r="FT428" s="29"/>
      <c r="FU428" s="29"/>
      <c r="FV428" s="29"/>
      <c r="FW428" s="29"/>
      <c r="FX428" s="29"/>
      <c r="FY428" s="29"/>
    </row>
    <row r="429" spans="1:181" s="3" customFormat="1" ht="18.75" customHeight="1">
      <c r="A429" s="14">
        <v>426</v>
      </c>
      <c r="B429" s="15" t="s">
        <v>63</v>
      </c>
      <c r="C429" s="15" t="s">
        <v>20</v>
      </c>
      <c r="D429" s="16" t="s">
        <v>681</v>
      </c>
      <c r="E429" s="16" t="s">
        <v>871</v>
      </c>
      <c r="F429" s="15"/>
      <c r="G429" s="15" t="s">
        <v>885</v>
      </c>
      <c r="H429" s="17">
        <v>79</v>
      </c>
      <c r="I429" s="17">
        <v>63</v>
      </c>
      <c r="J429" s="17">
        <f t="shared" si="34"/>
        <v>142</v>
      </c>
      <c r="K429" s="26">
        <f t="shared" si="35"/>
        <v>42.6</v>
      </c>
      <c r="L429" s="26">
        <v>84.4</v>
      </c>
      <c r="M429" s="26"/>
      <c r="N429" s="26"/>
      <c r="O429" s="26">
        <f t="shared" si="37"/>
        <v>33.76</v>
      </c>
      <c r="P429" s="26">
        <f t="shared" si="36"/>
        <v>76.36</v>
      </c>
      <c r="Q429" s="31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  <c r="DK429" s="29"/>
      <c r="DL429" s="29"/>
      <c r="DM429" s="29"/>
      <c r="DN429" s="29"/>
      <c r="DO429" s="29"/>
      <c r="DP429" s="29"/>
      <c r="DQ429" s="29"/>
      <c r="DR429" s="29"/>
      <c r="DS429" s="29"/>
      <c r="DT429" s="29"/>
      <c r="DU429" s="29"/>
      <c r="DV429" s="29"/>
      <c r="DW429" s="29"/>
      <c r="DX429" s="29"/>
      <c r="DY429" s="29"/>
      <c r="DZ429" s="29"/>
      <c r="EA429" s="29"/>
      <c r="EB429" s="29"/>
      <c r="EC429" s="29"/>
      <c r="ED429" s="29"/>
      <c r="EE429" s="29"/>
      <c r="EF429" s="29"/>
      <c r="EG429" s="29"/>
      <c r="EH429" s="29"/>
      <c r="EI429" s="29"/>
      <c r="EJ429" s="29"/>
      <c r="EK429" s="29"/>
      <c r="EL429" s="29"/>
      <c r="EM429" s="29"/>
      <c r="EN429" s="29"/>
      <c r="EO429" s="29"/>
      <c r="EP429" s="29"/>
      <c r="EQ429" s="29"/>
      <c r="ER429" s="29"/>
      <c r="ES429" s="29"/>
      <c r="ET429" s="29"/>
      <c r="EU429" s="29"/>
      <c r="EV429" s="29"/>
      <c r="EW429" s="29"/>
      <c r="EX429" s="29"/>
      <c r="EY429" s="29"/>
      <c r="EZ429" s="29"/>
      <c r="FA429" s="29"/>
      <c r="FB429" s="29"/>
      <c r="FC429" s="29"/>
      <c r="FD429" s="29"/>
      <c r="FE429" s="29"/>
      <c r="FF429" s="29"/>
      <c r="FG429" s="29"/>
      <c r="FH429" s="29"/>
      <c r="FI429" s="29"/>
      <c r="FJ429" s="29"/>
      <c r="FK429" s="29"/>
      <c r="FL429" s="29"/>
      <c r="FM429" s="29"/>
      <c r="FN429" s="29"/>
      <c r="FO429" s="29"/>
      <c r="FP429" s="29"/>
      <c r="FQ429" s="29"/>
      <c r="FR429" s="29"/>
      <c r="FS429" s="29"/>
      <c r="FT429" s="29"/>
      <c r="FU429" s="29"/>
      <c r="FV429" s="29"/>
      <c r="FW429" s="29"/>
      <c r="FX429" s="29"/>
      <c r="FY429" s="29"/>
    </row>
    <row r="430" spans="1:181" s="3" customFormat="1" ht="18.75" customHeight="1">
      <c r="A430" s="14">
        <v>427</v>
      </c>
      <c r="B430" s="15" t="s">
        <v>886</v>
      </c>
      <c r="C430" s="15" t="s">
        <v>20</v>
      </c>
      <c r="D430" s="16" t="s">
        <v>681</v>
      </c>
      <c r="E430" s="16" t="s">
        <v>871</v>
      </c>
      <c r="F430" s="15"/>
      <c r="G430" s="15" t="s">
        <v>887</v>
      </c>
      <c r="H430" s="17">
        <v>74</v>
      </c>
      <c r="I430" s="17">
        <v>64</v>
      </c>
      <c r="J430" s="17">
        <f t="shared" si="34"/>
        <v>138</v>
      </c>
      <c r="K430" s="26">
        <f t="shared" si="35"/>
        <v>41.4</v>
      </c>
      <c r="L430" s="26">
        <v>82.8</v>
      </c>
      <c r="M430" s="26"/>
      <c r="N430" s="26"/>
      <c r="O430" s="26">
        <f t="shared" si="37"/>
        <v>33.12</v>
      </c>
      <c r="P430" s="26">
        <f t="shared" si="36"/>
        <v>74.52</v>
      </c>
      <c r="Q430" s="31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  <c r="DM430" s="29"/>
      <c r="DN430" s="29"/>
      <c r="DO430" s="29"/>
      <c r="DP430" s="29"/>
      <c r="DQ430" s="29"/>
      <c r="DR430" s="29"/>
      <c r="DS430" s="29"/>
      <c r="DT430" s="29"/>
      <c r="DU430" s="29"/>
      <c r="DV430" s="29"/>
      <c r="DW430" s="29"/>
      <c r="DX430" s="29"/>
      <c r="DY430" s="29"/>
      <c r="DZ430" s="29"/>
      <c r="EA430" s="29"/>
      <c r="EB430" s="29"/>
      <c r="EC430" s="29"/>
      <c r="ED430" s="29"/>
      <c r="EE430" s="29"/>
      <c r="EF430" s="29"/>
      <c r="EG430" s="29"/>
      <c r="EH430" s="29"/>
      <c r="EI430" s="29"/>
      <c r="EJ430" s="29"/>
      <c r="EK430" s="29"/>
      <c r="EL430" s="29"/>
      <c r="EM430" s="29"/>
      <c r="EN430" s="29"/>
      <c r="EO430" s="29"/>
      <c r="EP430" s="29"/>
      <c r="EQ430" s="29"/>
      <c r="ER430" s="29"/>
      <c r="ES430" s="29"/>
      <c r="ET430" s="29"/>
      <c r="EU430" s="29"/>
      <c r="EV430" s="29"/>
      <c r="EW430" s="29"/>
      <c r="EX430" s="29"/>
      <c r="EY430" s="29"/>
      <c r="EZ430" s="29"/>
      <c r="FA430" s="29"/>
      <c r="FB430" s="29"/>
      <c r="FC430" s="29"/>
      <c r="FD430" s="29"/>
      <c r="FE430" s="29"/>
      <c r="FF430" s="29"/>
      <c r="FG430" s="29"/>
      <c r="FH430" s="29"/>
      <c r="FI430" s="29"/>
      <c r="FJ430" s="29"/>
      <c r="FK430" s="29"/>
      <c r="FL430" s="29"/>
      <c r="FM430" s="29"/>
      <c r="FN430" s="29"/>
      <c r="FO430" s="29"/>
      <c r="FP430" s="29"/>
      <c r="FQ430" s="29"/>
      <c r="FR430" s="29"/>
      <c r="FS430" s="29"/>
      <c r="FT430" s="29"/>
      <c r="FU430" s="29"/>
      <c r="FV430" s="29"/>
      <c r="FW430" s="29"/>
      <c r="FX430" s="29"/>
      <c r="FY430" s="29"/>
    </row>
    <row r="431" spans="1:181" s="3" customFormat="1" ht="18.75" customHeight="1">
      <c r="A431" s="14">
        <v>428</v>
      </c>
      <c r="B431" s="15" t="s">
        <v>888</v>
      </c>
      <c r="C431" s="15" t="s">
        <v>136</v>
      </c>
      <c r="D431" s="16" t="s">
        <v>681</v>
      </c>
      <c r="E431" s="16" t="s">
        <v>871</v>
      </c>
      <c r="F431" s="15"/>
      <c r="G431" s="15" t="s">
        <v>889</v>
      </c>
      <c r="H431" s="17">
        <v>78</v>
      </c>
      <c r="I431" s="17">
        <v>58</v>
      </c>
      <c r="J431" s="17">
        <f t="shared" si="34"/>
        <v>136</v>
      </c>
      <c r="K431" s="26">
        <f t="shared" si="35"/>
        <v>40.8</v>
      </c>
      <c r="L431" s="26">
        <v>84.2</v>
      </c>
      <c r="M431" s="26"/>
      <c r="N431" s="26"/>
      <c r="O431" s="26">
        <f t="shared" si="37"/>
        <v>33.68</v>
      </c>
      <c r="P431" s="26">
        <f t="shared" si="36"/>
        <v>74.48</v>
      </c>
      <c r="Q431" s="31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  <c r="DK431" s="29"/>
      <c r="DL431" s="29"/>
      <c r="DM431" s="29"/>
      <c r="DN431" s="29"/>
      <c r="DO431" s="29"/>
      <c r="DP431" s="29"/>
      <c r="DQ431" s="29"/>
      <c r="DR431" s="29"/>
      <c r="DS431" s="29"/>
      <c r="DT431" s="29"/>
      <c r="DU431" s="29"/>
      <c r="DV431" s="29"/>
      <c r="DW431" s="29"/>
      <c r="DX431" s="29"/>
      <c r="DY431" s="29"/>
      <c r="DZ431" s="29"/>
      <c r="EA431" s="29"/>
      <c r="EB431" s="29"/>
      <c r="EC431" s="29"/>
      <c r="ED431" s="29"/>
      <c r="EE431" s="29"/>
      <c r="EF431" s="29"/>
      <c r="EG431" s="29"/>
      <c r="EH431" s="29"/>
      <c r="EI431" s="29"/>
      <c r="EJ431" s="29"/>
      <c r="EK431" s="29"/>
      <c r="EL431" s="29"/>
      <c r="EM431" s="29"/>
      <c r="EN431" s="29"/>
      <c r="EO431" s="29"/>
      <c r="EP431" s="29"/>
      <c r="EQ431" s="29"/>
      <c r="ER431" s="29"/>
      <c r="ES431" s="29"/>
      <c r="ET431" s="29"/>
      <c r="EU431" s="29"/>
      <c r="EV431" s="29"/>
      <c r="EW431" s="29"/>
      <c r="EX431" s="29"/>
      <c r="EY431" s="29"/>
      <c r="EZ431" s="29"/>
      <c r="FA431" s="29"/>
      <c r="FB431" s="29"/>
      <c r="FC431" s="29"/>
      <c r="FD431" s="29"/>
      <c r="FE431" s="29"/>
      <c r="FF431" s="29"/>
      <c r="FG431" s="29"/>
      <c r="FH431" s="29"/>
      <c r="FI431" s="29"/>
      <c r="FJ431" s="29"/>
      <c r="FK431" s="29"/>
      <c r="FL431" s="29"/>
      <c r="FM431" s="29"/>
      <c r="FN431" s="29"/>
      <c r="FO431" s="29"/>
      <c r="FP431" s="29"/>
      <c r="FQ431" s="29"/>
      <c r="FR431" s="29"/>
      <c r="FS431" s="29"/>
      <c r="FT431" s="29"/>
      <c r="FU431" s="29"/>
      <c r="FV431" s="29"/>
      <c r="FW431" s="29"/>
      <c r="FX431" s="29"/>
      <c r="FY431" s="29"/>
    </row>
    <row r="432" spans="1:181" s="3" customFormat="1" ht="18.75" customHeight="1">
      <c r="A432" s="14">
        <v>429</v>
      </c>
      <c r="B432" s="15" t="s">
        <v>890</v>
      </c>
      <c r="C432" s="15" t="s">
        <v>20</v>
      </c>
      <c r="D432" s="16" t="s">
        <v>681</v>
      </c>
      <c r="E432" s="16" t="s">
        <v>871</v>
      </c>
      <c r="F432" s="15"/>
      <c r="G432" s="15" t="s">
        <v>891</v>
      </c>
      <c r="H432" s="17">
        <v>73</v>
      </c>
      <c r="I432" s="17">
        <v>61</v>
      </c>
      <c r="J432" s="17">
        <f t="shared" si="34"/>
        <v>134</v>
      </c>
      <c r="K432" s="26">
        <f t="shared" si="35"/>
        <v>40.2</v>
      </c>
      <c r="L432" s="26">
        <v>81.8</v>
      </c>
      <c r="M432" s="26"/>
      <c r="N432" s="26"/>
      <c r="O432" s="26">
        <f t="shared" si="37"/>
        <v>32.72</v>
      </c>
      <c r="P432" s="26">
        <f t="shared" si="36"/>
        <v>72.92</v>
      </c>
      <c r="Q432" s="31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  <c r="DL432" s="29"/>
      <c r="DM432" s="29"/>
      <c r="DN432" s="29"/>
      <c r="DO432" s="29"/>
      <c r="DP432" s="29"/>
      <c r="DQ432" s="29"/>
      <c r="DR432" s="29"/>
      <c r="DS432" s="29"/>
      <c r="DT432" s="29"/>
      <c r="DU432" s="29"/>
      <c r="DV432" s="29"/>
      <c r="DW432" s="29"/>
      <c r="DX432" s="29"/>
      <c r="DY432" s="29"/>
      <c r="DZ432" s="29"/>
      <c r="EA432" s="29"/>
      <c r="EB432" s="29"/>
      <c r="EC432" s="29"/>
      <c r="ED432" s="29"/>
      <c r="EE432" s="29"/>
      <c r="EF432" s="29"/>
      <c r="EG432" s="29"/>
      <c r="EH432" s="29"/>
      <c r="EI432" s="29"/>
      <c r="EJ432" s="29"/>
      <c r="EK432" s="29"/>
      <c r="EL432" s="29"/>
      <c r="EM432" s="29"/>
      <c r="EN432" s="29"/>
      <c r="EO432" s="29"/>
      <c r="EP432" s="29"/>
      <c r="EQ432" s="29"/>
      <c r="ER432" s="29"/>
      <c r="ES432" s="29"/>
      <c r="ET432" s="29"/>
      <c r="EU432" s="29"/>
      <c r="EV432" s="29"/>
      <c r="EW432" s="29"/>
      <c r="EX432" s="29"/>
      <c r="EY432" s="29"/>
      <c r="EZ432" s="29"/>
      <c r="FA432" s="29"/>
      <c r="FB432" s="29"/>
      <c r="FC432" s="29"/>
      <c r="FD432" s="29"/>
      <c r="FE432" s="29"/>
      <c r="FF432" s="29"/>
      <c r="FG432" s="29"/>
      <c r="FH432" s="29"/>
      <c r="FI432" s="29"/>
      <c r="FJ432" s="29"/>
      <c r="FK432" s="29"/>
      <c r="FL432" s="29"/>
      <c r="FM432" s="29"/>
      <c r="FN432" s="29"/>
      <c r="FO432" s="29"/>
      <c r="FP432" s="29"/>
      <c r="FQ432" s="29"/>
      <c r="FR432" s="29"/>
      <c r="FS432" s="29"/>
      <c r="FT432" s="29"/>
      <c r="FU432" s="29"/>
      <c r="FV432" s="29"/>
      <c r="FW432" s="29"/>
      <c r="FX432" s="29"/>
      <c r="FY432" s="29"/>
    </row>
    <row r="433" spans="1:181" s="3" customFormat="1" ht="18.75" customHeight="1">
      <c r="A433" s="14">
        <v>430</v>
      </c>
      <c r="B433" s="15" t="s">
        <v>892</v>
      </c>
      <c r="C433" s="15" t="s">
        <v>20</v>
      </c>
      <c r="D433" s="16" t="s">
        <v>681</v>
      </c>
      <c r="E433" s="16" t="s">
        <v>871</v>
      </c>
      <c r="F433" s="15"/>
      <c r="G433" s="15" t="s">
        <v>893</v>
      </c>
      <c r="H433" s="17">
        <v>75</v>
      </c>
      <c r="I433" s="17">
        <v>59</v>
      </c>
      <c r="J433" s="17">
        <f t="shared" si="34"/>
        <v>134</v>
      </c>
      <c r="K433" s="26">
        <f t="shared" si="35"/>
        <v>40.2</v>
      </c>
      <c r="L433" s="26">
        <v>85.4</v>
      </c>
      <c r="M433" s="26"/>
      <c r="N433" s="26"/>
      <c r="O433" s="26">
        <f t="shared" si="37"/>
        <v>34.16</v>
      </c>
      <c r="P433" s="26">
        <f t="shared" si="36"/>
        <v>74.36</v>
      </c>
      <c r="Q433" s="31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  <c r="DK433" s="29"/>
      <c r="DL433" s="29"/>
      <c r="DM433" s="29"/>
      <c r="DN433" s="29"/>
      <c r="DO433" s="29"/>
      <c r="DP433" s="29"/>
      <c r="DQ433" s="29"/>
      <c r="DR433" s="29"/>
      <c r="DS433" s="29"/>
      <c r="DT433" s="29"/>
      <c r="DU433" s="29"/>
      <c r="DV433" s="29"/>
      <c r="DW433" s="29"/>
      <c r="DX433" s="29"/>
      <c r="DY433" s="29"/>
      <c r="DZ433" s="29"/>
      <c r="EA433" s="29"/>
      <c r="EB433" s="29"/>
      <c r="EC433" s="29"/>
      <c r="ED433" s="29"/>
      <c r="EE433" s="29"/>
      <c r="EF433" s="29"/>
      <c r="EG433" s="29"/>
      <c r="EH433" s="29"/>
      <c r="EI433" s="29"/>
      <c r="EJ433" s="29"/>
      <c r="EK433" s="29"/>
      <c r="EL433" s="29"/>
      <c r="EM433" s="29"/>
      <c r="EN433" s="29"/>
      <c r="EO433" s="29"/>
      <c r="EP433" s="29"/>
      <c r="EQ433" s="29"/>
      <c r="ER433" s="29"/>
      <c r="ES433" s="29"/>
      <c r="ET433" s="29"/>
      <c r="EU433" s="29"/>
      <c r="EV433" s="29"/>
      <c r="EW433" s="29"/>
      <c r="EX433" s="29"/>
      <c r="EY433" s="29"/>
      <c r="EZ433" s="29"/>
      <c r="FA433" s="29"/>
      <c r="FB433" s="29"/>
      <c r="FC433" s="29"/>
      <c r="FD433" s="29"/>
      <c r="FE433" s="29"/>
      <c r="FF433" s="29"/>
      <c r="FG433" s="29"/>
      <c r="FH433" s="29"/>
      <c r="FI433" s="29"/>
      <c r="FJ433" s="29"/>
      <c r="FK433" s="29"/>
      <c r="FL433" s="29"/>
      <c r="FM433" s="29"/>
      <c r="FN433" s="29"/>
      <c r="FO433" s="29"/>
      <c r="FP433" s="29"/>
      <c r="FQ433" s="29"/>
      <c r="FR433" s="29"/>
      <c r="FS433" s="29"/>
      <c r="FT433" s="29"/>
      <c r="FU433" s="29"/>
      <c r="FV433" s="29"/>
      <c r="FW433" s="29"/>
      <c r="FX433" s="29"/>
      <c r="FY433" s="29"/>
    </row>
    <row r="434" spans="1:181" s="3" customFormat="1" ht="18.75" customHeight="1">
      <c r="A434" s="14">
        <v>431</v>
      </c>
      <c r="B434" s="15" t="s">
        <v>894</v>
      </c>
      <c r="C434" s="15" t="s">
        <v>20</v>
      </c>
      <c r="D434" s="16" t="s">
        <v>681</v>
      </c>
      <c r="E434" s="16" t="s">
        <v>871</v>
      </c>
      <c r="F434" s="15"/>
      <c r="G434" s="15" t="s">
        <v>895</v>
      </c>
      <c r="H434" s="17">
        <v>75</v>
      </c>
      <c r="I434" s="17">
        <v>58</v>
      </c>
      <c r="J434" s="17">
        <f t="shared" si="34"/>
        <v>133</v>
      </c>
      <c r="K434" s="26">
        <f t="shared" si="35"/>
        <v>39.9</v>
      </c>
      <c r="L434" s="26">
        <v>81.2</v>
      </c>
      <c r="M434" s="26"/>
      <c r="N434" s="26"/>
      <c r="O434" s="26">
        <f t="shared" si="37"/>
        <v>32.48</v>
      </c>
      <c r="P434" s="26">
        <f t="shared" si="36"/>
        <v>72.38</v>
      </c>
      <c r="Q434" s="31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  <c r="DL434" s="29"/>
      <c r="DM434" s="29"/>
      <c r="DN434" s="29"/>
      <c r="DO434" s="29"/>
      <c r="DP434" s="29"/>
      <c r="DQ434" s="29"/>
      <c r="DR434" s="29"/>
      <c r="DS434" s="29"/>
      <c r="DT434" s="29"/>
      <c r="DU434" s="29"/>
      <c r="DV434" s="29"/>
      <c r="DW434" s="29"/>
      <c r="DX434" s="29"/>
      <c r="DY434" s="29"/>
      <c r="DZ434" s="29"/>
      <c r="EA434" s="29"/>
      <c r="EB434" s="29"/>
      <c r="EC434" s="29"/>
      <c r="ED434" s="29"/>
      <c r="EE434" s="29"/>
      <c r="EF434" s="29"/>
      <c r="EG434" s="29"/>
      <c r="EH434" s="29"/>
      <c r="EI434" s="29"/>
      <c r="EJ434" s="29"/>
      <c r="EK434" s="29"/>
      <c r="EL434" s="29"/>
      <c r="EM434" s="29"/>
      <c r="EN434" s="29"/>
      <c r="EO434" s="29"/>
      <c r="EP434" s="29"/>
      <c r="EQ434" s="29"/>
      <c r="ER434" s="29"/>
      <c r="ES434" s="29"/>
      <c r="ET434" s="29"/>
      <c r="EU434" s="29"/>
      <c r="EV434" s="29"/>
      <c r="EW434" s="29"/>
      <c r="EX434" s="29"/>
      <c r="EY434" s="29"/>
      <c r="EZ434" s="29"/>
      <c r="FA434" s="29"/>
      <c r="FB434" s="29"/>
      <c r="FC434" s="29"/>
      <c r="FD434" s="29"/>
      <c r="FE434" s="29"/>
      <c r="FF434" s="29"/>
      <c r="FG434" s="29"/>
      <c r="FH434" s="29"/>
      <c r="FI434" s="29"/>
      <c r="FJ434" s="29"/>
      <c r="FK434" s="29"/>
      <c r="FL434" s="29"/>
      <c r="FM434" s="29"/>
      <c r="FN434" s="29"/>
      <c r="FO434" s="29"/>
      <c r="FP434" s="29"/>
      <c r="FQ434" s="29"/>
      <c r="FR434" s="29"/>
      <c r="FS434" s="29"/>
      <c r="FT434" s="29"/>
      <c r="FU434" s="29"/>
      <c r="FV434" s="29"/>
      <c r="FW434" s="29"/>
      <c r="FX434" s="29"/>
      <c r="FY434" s="29"/>
    </row>
    <row r="435" spans="1:181" s="3" customFormat="1" ht="18.75" customHeight="1">
      <c r="A435" s="14">
        <v>432</v>
      </c>
      <c r="B435" s="15" t="s">
        <v>896</v>
      </c>
      <c r="C435" s="15" t="s">
        <v>20</v>
      </c>
      <c r="D435" s="16" t="s">
        <v>681</v>
      </c>
      <c r="E435" s="16" t="s">
        <v>871</v>
      </c>
      <c r="F435" s="15"/>
      <c r="G435" s="15" t="s">
        <v>897</v>
      </c>
      <c r="H435" s="17">
        <v>72</v>
      </c>
      <c r="I435" s="17">
        <v>60</v>
      </c>
      <c r="J435" s="17">
        <f t="shared" si="34"/>
        <v>132</v>
      </c>
      <c r="K435" s="26">
        <f t="shared" si="35"/>
        <v>39.6</v>
      </c>
      <c r="L435" s="26">
        <v>82</v>
      </c>
      <c r="M435" s="26"/>
      <c r="N435" s="26"/>
      <c r="O435" s="26">
        <f t="shared" si="37"/>
        <v>32.8</v>
      </c>
      <c r="P435" s="26">
        <f t="shared" si="36"/>
        <v>72.4</v>
      </c>
      <c r="Q435" s="31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  <c r="CY435" s="29"/>
      <c r="CZ435" s="29"/>
      <c r="DA435" s="29"/>
      <c r="DB435" s="29"/>
      <c r="DC435" s="29"/>
      <c r="DD435" s="29"/>
      <c r="DE435" s="29"/>
      <c r="DF435" s="29"/>
      <c r="DG435" s="29"/>
      <c r="DH435" s="29"/>
      <c r="DI435" s="29"/>
      <c r="DJ435" s="29"/>
      <c r="DK435" s="29"/>
      <c r="DL435" s="29"/>
      <c r="DM435" s="29"/>
      <c r="DN435" s="29"/>
      <c r="DO435" s="29"/>
      <c r="DP435" s="29"/>
      <c r="DQ435" s="29"/>
      <c r="DR435" s="29"/>
      <c r="DS435" s="29"/>
      <c r="DT435" s="29"/>
      <c r="DU435" s="29"/>
      <c r="DV435" s="29"/>
      <c r="DW435" s="29"/>
      <c r="DX435" s="29"/>
      <c r="DY435" s="29"/>
      <c r="DZ435" s="29"/>
      <c r="EA435" s="29"/>
      <c r="EB435" s="29"/>
      <c r="EC435" s="29"/>
      <c r="ED435" s="29"/>
      <c r="EE435" s="29"/>
      <c r="EF435" s="29"/>
      <c r="EG435" s="29"/>
      <c r="EH435" s="29"/>
      <c r="EI435" s="29"/>
      <c r="EJ435" s="29"/>
      <c r="EK435" s="29"/>
      <c r="EL435" s="29"/>
      <c r="EM435" s="29"/>
      <c r="EN435" s="29"/>
      <c r="EO435" s="29"/>
      <c r="EP435" s="29"/>
      <c r="EQ435" s="29"/>
      <c r="ER435" s="29"/>
      <c r="ES435" s="29"/>
      <c r="ET435" s="29"/>
      <c r="EU435" s="29"/>
      <c r="EV435" s="29"/>
      <c r="EW435" s="29"/>
      <c r="EX435" s="29"/>
      <c r="EY435" s="29"/>
      <c r="EZ435" s="29"/>
      <c r="FA435" s="29"/>
      <c r="FB435" s="29"/>
      <c r="FC435" s="29"/>
      <c r="FD435" s="29"/>
      <c r="FE435" s="29"/>
      <c r="FF435" s="29"/>
      <c r="FG435" s="29"/>
      <c r="FH435" s="29"/>
      <c r="FI435" s="29"/>
      <c r="FJ435" s="29"/>
      <c r="FK435" s="29"/>
      <c r="FL435" s="29"/>
      <c r="FM435" s="29"/>
      <c r="FN435" s="29"/>
      <c r="FO435" s="29"/>
      <c r="FP435" s="29"/>
      <c r="FQ435" s="29"/>
      <c r="FR435" s="29"/>
      <c r="FS435" s="29"/>
      <c r="FT435" s="29"/>
      <c r="FU435" s="29"/>
      <c r="FV435" s="29"/>
      <c r="FW435" s="29"/>
      <c r="FX435" s="29"/>
      <c r="FY435" s="29"/>
    </row>
    <row r="436" spans="1:181" s="3" customFormat="1" ht="18.75" customHeight="1">
      <c r="A436" s="14">
        <v>433</v>
      </c>
      <c r="B436" s="15" t="s">
        <v>898</v>
      </c>
      <c r="C436" s="15" t="s">
        <v>20</v>
      </c>
      <c r="D436" s="16" t="s">
        <v>681</v>
      </c>
      <c r="E436" s="16" t="s">
        <v>871</v>
      </c>
      <c r="F436" s="15"/>
      <c r="G436" s="15" t="s">
        <v>899</v>
      </c>
      <c r="H436" s="17">
        <v>67</v>
      </c>
      <c r="I436" s="17">
        <v>63</v>
      </c>
      <c r="J436" s="17">
        <f t="shared" si="34"/>
        <v>130</v>
      </c>
      <c r="K436" s="26">
        <f t="shared" si="35"/>
        <v>39</v>
      </c>
      <c r="L436" s="26">
        <v>85.2</v>
      </c>
      <c r="M436" s="26"/>
      <c r="N436" s="26"/>
      <c r="O436" s="26">
        <f t="shared" si="37"/>
        <v>34.08</v>
      </c>
      <c r="P436" s="26">
        <f t="shared" si="36"/>
        <v>73.08</v>
      </c>
      <c r="Q436" s="31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  <c r="DH436" s="29"/>
      <c r="DI436" s="29"/>
      <c r="DJ436" s="29"/>
      <c r="DK436" s="29"/>
      <c r="DL436" s="29"/>
      <c r="DM436" s="29"/>
      <c r="DN436" s="29"/>
      <c r="DO436" s="29"/>
      <c r="DP436" s="29"/>
      <c r="DQ436" s="29"/>
      <c r="DR436" s="29"/>
      <c r="DS436" s="29"/>
      <c r="DT436" s="29"/>
      <c r="DU436" s="29"/>
      <c r="DV436" s="29"/>
      <c r="DW436" s="29"/>
      <c r="DX436" s="29"/>
      <c r="DY436" s="29"/>
      <c r="DZ436" s="29"/>
      <c r="EA436" s="29"/>
      <c r="EB436" s="29"/>
      <c r="EC436" s="29"/>
      <c r="ED436" s="29"/>
      <c r="EE436" s="29"/>
      <c r="EF436" s="29"/>
      <c r="EG436" s="29"/>
      <c r="EH436" s="29"/>
      <c r="EI436" s="29"/>
      <c r="EJ436" s="29"/>
      <c r="EK436" s="29"/>
      <c r="EL436" s="29"/>
      <c r="EM436" s="29"/>
      <c r="EN436" s="29"/>
      <c r="EO436" s="29"/>
      <c r="EP436" s="29"/>
      <c r="EQ436" s="29"/>
      <c r="ER436" s="29"/>
      <c r="ES436" s="29"/>
      <c r="ET436" s="29"/>
      <c r="EU436" s="29"/>
      <c r="EV436" s="29"/>
      <c r="EW436" s="29"/>
      <c r="EX436" s="29"/>
      <c r="EY436" s="29"/>
      <c r="EZ436" s="29"/>
      <c r="FA436" s="29"/>
      <c r="FB436" s="29"/>
      <c r="FC436" s="29"/>
      <c r="FD436" s="29"/>
      <c r="FE436" s="29"/>
      <c r="FF436" s="29"/>
      <c r="FG436" s="29"/>
      <c r="FH436" s="29"/>
      <c r="FI436" s="29"/>
      <c r="FJ436" s="29"/>
      <c r="FK436" s="29"/>
      <c r="FL436" s="29"/>
      <c r="FM436" s="29"/>
      <c r="FN436" s="29"/>
      <c r="FO436" s="29"/>
      <c r="FP436" s="29"/>
      <c r="FQ436" s="29"/>
      <c r="FR436" s="29"/>
      <c r="FS436" s="29"/>
      <c r="FT436" s="29"/>
      <c r="FU436" s="29"/>
      <c r="FV436" s="29"/>
      <c r="FW436" s="29"/>
      <c r="FX436" s="29"/>
      <c r="FY436" s="29"/>
    </row>
    <row r="437" spans="1:181" s="3" customFormat="1" ht="18.75" customHeight="1">
      <c r="A437" s="14">
        <v>434</v>
      </c>
      <c r="B437" s="15" t="s">
        <v>900</v>
      </c>
      <c r="C437" s="15" t="s">
        <v>20</v>
      </c>
      <c r="D437" s="16" t="s">
        <v>681</v>
      </c>
      <c r="E437" s="16" t="s">
        <v>871</v>
      </c>
      <c r="F437" s="15"/>
      <c r="G437" s="15" t="s">
        <v>901</v>
      </c>
      <c r="H437" s="17">
        <v>68</v>
      </c>
      <c r="I437" s="17">
        <v>62</v>
      </c>
      <c r="J437" s="17">
        <f t="shared" si="34"/>
        <v>130</v>
      </c>
      <c r="K437" s="26">
        <f t="shared" si="35"/>
        <v>39</v>
      </c>
      <c r="L437" s="26">
        <v>83</v>
      </c>
      <c r="M437" s="26"/>
      <c r="N437" s="26"/>
      <c r="O437" s="26">
        <f t="shared" si="37"/>
        <v>33.2</v>
      </c>
      <c r="P437" s="26">
        <f t="shared" si="36"/>
        <v>72.2</v>
      </c>
      <c r="Q437" s="31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  <c r="CT437" s="29"/>
      <c r="CU437" s="29"/>
      <c r="CV437" s="29"/>
      <c r="CW437" s="29"/>
      <c r="CX437" s="29"/>
      <c r="CY437" s="29"/>
      <c r="CZ437" s="29"/>
      <c r="DA437" s="29"/>
      <c r="DB437" s="29"/>
      <c r="DC437" s="29"/>
      <c r="DD437" s="29"/>
      <c r="DE437" s="29"/>
      <c r="DF437" s="29"/>
      <c r="DG437" s="29"/>
      <c r="DH437" s="29"/>
      <c r="DI437" s="29"/>
      <c r="DJ437" s="29"/>
      <c r="DK437" s="29"/>
      <c r="DL437" s="29"/>
      <c r="DM437" s="29"/>
      <c r="DN437" s="29"/>
      <c r="DO437" s="29"/>
      <c r="DP437" s="29"/>
      <c r="DQ437" s="29"/>
      <c r="DR437" s="29"/>
      <c r="DS437" s="29"/>
      <c r="DT437" s="29"/>
      <c r="DU437" s="29"/>
      <c r="DV437" s="29"/>
      <c r="DW437" s="29"/>
      <c r="DX437" s="29"/>
      <c r="DY437" s="29"/>
      <c r="DZ437" s="29"/>
      <c r="EA437" s="29"/>
      <c r="EB437" s="29"/>
      <c r="EC437" s="29"/>
      <c r="ED437" s="29"/>
      <c r="EE437" s="29"/>
      <c r="EF437" s="29"/>
      <c r="EG437" s="29"/>
      <c r="EH437" s="29"/>
      <c r="EI437" s="29"/>
      <c r="EJ437" s="29"/>
      <c r="EK437" s="29"/>
      <c r="EL437" s="29"/>
      <c r="EM437" s="29"/>
      <c r="EN437" s="29"/>
      <c r="EO437" s="29"/>
      <c r="EP437" s="29"/>
      <c r="EQ437" s="29"/>
      <c r="ER437" s="29"/>
      <c r="ES437" s="29"/>
      <c r="ET437" s="29"/>
      <c r="EU437" s="29"/>
      <c r="EV437" s="29"/>
      <c r="EW437" s="29"/>
      <c r="EX437" s="29"/>
      <c r="EY437" s="29"/>
      <c r="EZ437" s="29"/>
      <c r="FA437" s="29"/>
      <c r="FB437" s="29"/>
      <c r="FC437" s="29"/>
      <c r="FD437" s="29"/>
      <c r="FE437" s="29"/>
      <c r="FF437" s="29"/>
      <c r="FG437" s="29"/>
      <c r="FH437" s="29"/>
      <c r="FI437" s="29"/>
      <c r="FJ437" s="29"/>
      <c r="FK437" s="29"/>
      <c r="FL437" s="29"/>
      <c r="FM437" s="29"/>
      <c r="FN437" s="29"/>
      <c r="FO437" s="29"/>
      <c r="FP437" s="29"/>
      <c r="FQ437" s="29"/>
      <c r="FR437" s="29"/>
      <c r="FS437" s="29"/>
      <c r="FT437" s="29"/>
      <c r="FU437" s="29"/>
      <c r="FV437" s="29"/>
      <c r="FW437" s="29"/>
      <c r="FX437" s="29"/>
      <c r="FY437" s="29"/>
    </row>
    <row r="438" spans="1:181" s="3" customFormat="1" ht="18.75" customHeight="1">
      <c r="A438" s="14">
        <v>435</v>
      </c>
      <c r="B438" s="15" t="s">
        <v>902</v>
      </c>
      <c r="C438" s="15" t="s">
        <v>20</v>
      </c>
      <c r="D438" s="16" t="s">
        <v>681</v>
      </c>
      <c r="E438" s="16" t="s">
        <v>903</v>
      </c>
      <c r="F438" s="15"/>
      <c r="G438" s="15" t="s">
        <v>904</v>
      </c>
      <c r="H438" s="17">
        <v>77</v>
      </c>
      <c r="I438" s="17">
        <v>82</v>
      </c>
      <c r="J438" s="17">
        <f t="shared" si="34"/>
        <v>159</v>
      </c>
      <c r="K438" s="26">
        <f t="shared" si="35"/>
        <v>47.7</v>
      </c>
      <c r="L438" s="26">
        <v>86</v>
      </c>
      <c r="M438" s="26"/>
      <c r="N438" s="26"/>
      <c r="O438" s="26">
        <f t="shared" si="37"/>
        <v>34.4</v>
      </c>
      <c r="P438" s="26">
        <f t="shared" si="36"/>
        <v>82.1</v>
      </c>
      <c r="Q438" s="28" t="s">
        <v>24</v>
      </c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  <c r="CV438" s="29"/>
      <c r="CW438" s="29"/>
      <c r="CX438" s="29"/>
      <c r="CY438" s="29"/>
      <c r="CZ438" s="29"/>
      <c r="DA438" s="29"/>
      <c r="DB438" s="29"/>
      <c r="DC438" s="29"/>
      <c r="DD438" s="29"/>
      <c r="DE438" s="29"/>
      <c r="DF438" s="29"/>
      <c r="DG438" s="29"/>
      <c r="DH438" s="29"/>
      <c r="DI438" s="29"/>
      <c r="DJ438" s="29"/>
      <c r="DK438" s="29"/>
      <c r="DL438" s="29"/>
      <c r="DM438" s="29"/>
      <c r="DN438" s="29"/>
      <c r="DO438" s="29"/>
      <c r="DP438" s="29"/>
      <c r="DQ438" s="29"/>
      <c r="DR438" s="29"/>
      <c r="DS438" s="29"/>
      <c r="DT438" s="29"/>
      <c r="DU438" s="29"/>
      <c r="DV438" s="29"/>
      <c r="DW438" s="29"/>
      <c r="DX438" s="29"/>
      <c r="DY438" s="29"/>
      <c r="DZ438" s="29"/>
      <c r="EA438" s="29"/>
      <c r="EB438" s="29"/>
      <c r="EC438" s="29"/>
      <c r="ED438" s="29"/>
      <c r="EE438" s="29"/>
      <c r="EF438" s="29"/>
      <c r="EG438" s="29"/>
      <c r="EH438" s="29"/>
      <c r="EI438" s="29"/>
      <c r="EJ438" s="29"/>
      <c r="EK438" s="29"/>
      <c r="EL438" s="29"/>
      <c r="EM438" s="29"/>
      <c r="EN438" s="29"/>
      <c r="EO438" s="29"/>
      <c r="EP438" s="29"/>
      <c r="EQ438" s="29"/>
      <c r="ER438" s="29"/>
      <c r="ES438" s="29"/>
      <c r="ET438" s="29"/>
      <c r="EU438" s="29"/>
      <c r="EV438" s="29"/>
      <c r="EW438" s="29"/>
      <c r="EX438" s="29"/>
      <c r="EY438" s="29"/>
      <c r="EZ438" s="29"/>
      <c r="FA438" s="29"/>
      <c r="FB438" s="29"/>
      <c r="FC438" s="29"/>
      <c r="FD438" s="29"/>
      <c r="FE438" s="29"/>
      <c r="FF438" s="29"/>
      <c r="FG438" s="29"/>
      <c r="FH438" s="29"/>
      <c r="FI438" s="29"/>
      <c r="FJ438" s="29"/>
      <c r="FK438" s="29"/>
      <c r="FL438" s="29"/>
      <c r="FM438" s="29"/>
      <c r="FN438" s="29"/>
      <c r="FO438" s="29"/>
      <c r="FP438" s="29"/>
      <c r="FQ438" s="29"/>
      <c r="FR438" s="29"/>
      <c r="FS438" s="29"/>
      <c r="FT438" s="29"/>
      <c r="FU438" s="29"/>
      <c r="FV438" s="29"/>
      <c r="FW438" s="29"/>
      <c r="FX438" s="29"/>
      <c r="FY438" s="29"/>
    </row>
    <row r="439" spans="1:181" s="3" customFormat="1" ht="18.75" customHeight="1">
      <c r="A439" s="14">
        <v>436</v>
      </c>
      <c r="B439" s="15" t="s">
        <v>905</v>
      </c>
      <c r="C439" s="15" t="s">
        <v>20</v>
      </c>
      <c r="D439" s="16" t="s">
        <v>681</v>
      </c>
      <c r="E439" s="16" t="s">
        <v>903</v>
      </c>
      <c r="F439" s="15"/>
      <c r="G439" s="15" t="s">
        <v>906</v>
      </c>
      <c r="H439" s="17">
        <v>79</v>
      </c>
      <c r="I439" s="17">
        <v>75</v>
      </c>
      <c r="J439" s="17">
        <f t="shared" si="34"/>
        <v>154</v>
      </c>
      <c r="K439" s="26">
        <f t="shared" si="35"/>
        <v>46.2</v>
      </c>
      <c r="L439" s="26">
        <v>84.4</v>
      </c>
      <c r="M439" s="26"/>
      <c r="N439" s="26"/>
      <c r="O439" s="26">
        <f t="shared" si="37"/>
        <v>33.76</v>
      </c>
      <c r="P439" s="26">
        <f t="shared" si="36"/>
        <v>79.96</v>
      </c>
      <c r="Q439" s="28" t="s">
        <v>24</v>
      </c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  <c r="CS439" s="29"/>
      <c r="CT439" s="29"/>
      <c r="CU439" s="29"/>
      <c r="CV439" s="29"/>
      <c r="CW439" s="29"/>
      <c r="CX439" s="29"/>
      <c r="CY439" s="29"/>
      <c r="CZ439" s="29"/>
      <c r="DA439" s="29"/>
      <c r="DB439" s="29"/>
      <c r="DC439" s="29"/>
      <c r="DD439" s="29"/>
      <c r="DE439" s="29"/>
      <c r="DF439" s="29"/>
      <c r="DG439" s="29"/>
      <c r="DH439" s="29"/>
      <c r="DI439" s="29"/>
      <c r="DJ439" s="29"/>
      <c r="DK439" s="29"/>
      <c r="DL439" s="29"/>
      <c r="DM439" s="29"/>
      <c r="DN439" s="29"/>
      <c r="DO439" s="29"/>
      <c r="DP439" s="29"/>
      <c r="DQ439" s="29"/>
      <c r="DR439" s="29"/>
      <c r="DS439" s="29"/>
      <c r="DT439" s="29"/>
      <c r="DU439" s="29"/>
      <c r="DV439" s="29"/>
      <c r="DW439" s="29"/>
      <c r="DX439" s="29"/>
      <c r="DY439" s="29"/>
      <c r="DZ439" s="29"/>
      <c r="EA439" s="29"/>
      <c r="EB439" s="29"/>
      <c r="EC439" s="29"/>
      <c r="ED439" s="29"/>
      <c r="EE439" s="29"/>
      <c r="EF439" s="29"/>
      <c r="EG439" s="29"/>
      <c r="EH439" s="29"/>
      <c r="EI439" s="29"/>
      <c r="EJ439" s="29"/>
      <c r="EK439" s="29"/>
      <c r="EL439" s="29"/>
      <c r="EM439" s="29"/>
      <c r="EN439" s="29"/>
      <c r="EO439" s="29"/>
      <c r="EP439" s="29"/>
      <c r="EQ439" s="29"/>
      <c r="ER439" s="29"/>
      <c r="ES439" s="29"/>
      <c r="ET439" s="29"/>
      <c r="EU439" s="29"/>
      <c r="EV439" s="29"/>
      <c r="EW439" s="29"/>
      <c r="EX439" s="29"/>
      <c r="EY439" s="29"/>
      <c r="EZ439" s="29"/>
      <c r="FA439" s="29"/>
      <c r="FB439" s="29"/>
      <c r="FC439" s="29"/>
      <c r="FD439" s="29"/>
      <c r="FE439" s="29"/>
      <c r="FF439" s="29"/>
      <c r="FG439" s="29"/>
      <c r="FH439" s="29"/>
      <c r="FI439" s="29"/>
      <c r="FJ439" s="29"/>
      <c r="FK439" s="29"/>
      <c r="FL439" s="29"/>
      <c r="FM439" s="29"/>
      <c r="FN439" s="29"/>
      <c r="FO439" s="29"/>
      <c r="FP439" s="29"/>
      <c r="FQ439" s="29"/>
      <c r="FR439" s="29"/>
      <c r="FS439" s="29"/>
      <c r="FT439" s="29"/>
      <c r="FU439" s="29"/>
      <c r="FV439" s="29"/>
      <c r="FW439" s="29"/>
      <c r="FX439" s="29"/>
      <c r="FY439" s="29"/>
    </row>
    <row r="440" spans="1:181" s="3" customFormat="1" ht="18.75" customHeight="1">
      <c r="A440" s="14">
        <v>437</v>
      </c>
      <c r="B440" s="15" t="s">
        <v>907</v>
      </c>
      <c r="C440" s="15" t="s">
        <v>20</v>
      </c>
      <c r="D440" s="16" t="s">
        <v>681</v>
      </c>
      <c r="E440" s="16" t="s">
        <v>903</v>
      </c>
      <c r="F440" s="15"/>
      <c r="G440" s="15" t="s">
        <v>908</v>
      </c>
      <c r="H440" s="17">
        <v>83</v>
      </c>
      <c r="I440" s="17">
        <v>69</v>
      </c>
      <c r="J440" s="17">
        <f t="shared" si="34"/>
        <v>152</v>
      </c>
      <c r="K440" s="26">
        <f t="shared" si="35"/>
        <v>45.6</v>
      </c>
      <c r="L440" s="26">
        <v>86.6</v>
      </c>
      <c r="M440" s="26"/>
      <c r="N440" s="26"/>
      <c r="O440" s="26">
        <f t="shared" si="37"/>
        <v>34.64</v>
      </c>
      <c r="P440" s="26">
        <f t="shared" si="36"/>
        <v>80.24</v>
      </c>
      <c r="Q440" s="28" t="s">
        <v>24</v>
      </c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  <c r="CS440" s="29"/>
      <c r="CT440" s="29"/>
      <c r="CU440" s="29"/>
      <c r="CV440" s="29"/>
      <c r="CW440" s="29"/>
      <c r="CX440" s="29"/>
      <c r="CY440" s="29"/>
      <c r="CZ440" s="29"/>
      <c r="DA440" s="29"/>
      <c r="DB440" s="29"/>
      <c r="DC440" s="29"/>
      <c r="DD440" s="29"/>
      <c r="DE440" s="29"/>
      <c r="DF440" s="29"/>
      <c r="DG440" s="29"/>
      <c r="DH440" s="29"/>
      <c r="DI440" s="29"/>
      <c r="DJ440" s="29"/>
      <c r="DK440" s="29"/>
      <c r="DL440" s="29"/>
      <c r="DM440" s="29"/>
      <c r="DN440" s="29"/>
      <c r="DO440" s="29"/>
      <c r="DP440" s="29"/>
      <c r="DQ440" s="29"/>
      <c r="DR440" s="29"/>
      <c r="DS440" s="29"/>
      <c r="DT440" s="29"/>
      <c r="DU440" s="29"/>
      <c r="DV440" s="29"/>
      <c r="DW440" s="29"/>
      <c r="DX440" s="29"/>
      <c r="DY440" s="29"/>
      <c r="DZ440" s="29"/>
      <c r="EA440" s="29"/>
      <c r="EB440" s="29"/>
      <c r="EC440" s="29"/>
      <c r="ED440" s="29"/>
      <c r="EE440" s="29"/>
      <c r="EF440" s="29"/>
      <c r="EG440" s="29"/>
      <c r="EH440" s="29"/>
      <c r="EI440" s="29"/>
      <c r="EJ440" s="29"/>
      <c r="EK440" s="29"/>
      <c r="EL440" s="29"/>
      <c r="EM440" s="29"/>
      <c r="EN440" s="29"/>
      <c r="EO440" s="29"/>
      <c r="EP440" s="29"/>
      <c r="EQ440" s="29"/>
      <c r="ER440" s="29"/>
      <c r="ES440" s="29"/>
      <c r="ET440" s="29"/>
      <c r="EU440" s="29"/>
      <c r="EV440" s="29"/>
      <c r="EW440" s="29"/>
      <c r="EX440" s="29"/>
      <c r="EY440" s="29"/>
      <c r="EZ440" s="29"/>
      <c r="FA440" s="29"/>
      <c r="FB440" s="29"/>
      <c r="FC440" s="29"/>
      <c r="FD440" s="29"/>
      <c r="FE440" s="29"/>
      <c r="FF440" s="29"/>
      <c r="FG440" s="29"/>
      <c r="FH440" s="29"/>
      <c r="FI440" s="29"/>
      <c r="FJ440" s="29"/>
      <c r="FK440" s="29"/>
      <c r="FL440" s="29"/>
      <c r="FM440" s="29"/>
      <c r="FN440" s="29"/>
      <c r="FO440" s="29"/>
      <c r="FP440" s="29"/>
      <c r="FQ440" s="29"/>
      <c r="FR440" s="29"/>
      <c r="FS440" s="29"/>
      <c r="FT440" s="29"/>
      <c r="FU440" s="29"/>
      <c r="FV440" s="29"/>
      <c r="FW440" s="29"/>
      <c r="FX440" s="29"/>
      <c r="FY440" s="29"/>
    </row>
    <row r="441" spans="1:181" s="3" customFormat="1" ht="18.75" customHeight="1">
      <c r="A441" s="14">
        <v>438</v>
      </c>
      <c r="B441" s="15" t="s">
        <v>909</v>
      </c>
      <c r="C441" s="15" t="s">
        <v>20</v>
      </c>
      <c r="D441" s="16" t="s">
        <v>681</v>
      </c>
      <c r="E441" s="16" t="s">
        <v>903</v>
      </c>
      <c r="F441" s="15"/>
      <c r="G441" s="15" t="s">
        <v>910</v>
      </c>
      <c r="H441" s="17">
        <v>76</v>
      </c>
      <c r="I441" s="17">
        <v>75</v>
      </c>
      <c r="J441" s="17">
        <f t="shared" si="34"/>
        <v>151</v>
      </c>
      <c r="K441" s="26">
        <f t="shared" si="35"/>
        <v>45.3</v>
      </c>
      <c r="L441" s="26">
        <v>87.4</v>
      </c>
      <c r="M441" s="26"/>
      <c r="N441" s="26"/>
      <c r="O441" s="26">
        <f t="shared" si="37"/>
        <v>34.96</v>
      </c>
      <c r="P441" s="26">
        <f t="shared" si="36"/>
        <v>80.26</v>
      </c>
      <c r="Q441" s="28" t="s">
        <v>24</v>
      </c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  <c r="CS441" s="29"/>
      <c r="CT441" s="29"/>
      <c r="CU441" s="29"/>
      <c r="CV441" s="29"/>
      <c r="CW441" s="29"/>
      <c r="CX441" s="29"/>
      <c r="CY441" s="29"/>
      <c r="CZ441" s="29"/>
      <c r="DA441" s="29"/>
      <c r="DB441" s="29"/>
      <c r="DC441" s="29"/>
      <c r="DD441" s="29"/>
      <c r="DE441" s="29"/>
      <c r="DF441" s="29"/>
      <c r="DG441" s="29"/>
      <c r="DH441" s="29"/>
      <c r="DI441" s="29"/>
      <c r="DJ441" s="29"/>
      <c r="DK441" s="29"/>
      <c r="DL441" s="29"/>
      <c r="DM441" s="29"/>
      <c r="DN441" s="29"/>
      <c r="DO441" s="29"/>
      <c r="DP441" s="29"/>
      <c r="DQ441" s="29"/>
      <c r="DR441" s="29"/>
      <c r="DS441" s="29"/>
      <c r="DT441" s="29"/>
      <c r="DU441" s="29"/>
      <c r="DV441" s="29"/>
      <c r="DW441" s="29"/>
      <c r="DX441" s="29"/>
      <c r="DY441" s="29"/>
      <c r="DZ441" s="29"/>
      <c r="EA441" s="29"/>
      <c r="EB441" s="29"/>
      <c r="EC441" s="29"/>
      <c r="ED441" s="29"/>
      <c r="EE441" s="29"/>
      <c r="EF441" s="29"/>
      <c r="EG441" s="29"/>
      <c r="EH441" s="29"/>
      <c r="EI441" s="29"/>
      <c r="EJ441" s="29"/>
      <c r="EK441" s="29"/>
      <c r="EL441" s="29"/>
      <c r="EM441" s="29"/>
      <c r="EN441" s="29"/>
      <c r="EO441" s="29"/>
      <c r="EP441" s="29"/>
      <c r="EQ441" s="29"/>
      <c r="ER441" s="29"/>
      <c r="ES441" s="29"/>
      <c r="ET441" s="29"/>
      <c r="EU441" s="29"/>
      <c r="EV441" s="29"/>
      <c r="EW441" s="29"/>
      <c r="EX441" s="29"/>
      <c r="EY441" s="29"/>
      <c r="EZ441" s="29"/>
      <c r="FA441" s="29"/>
      <c r="FB441" s="29"/>
      <c r="FC441" s="29"/>
      <c r="FD441" s="29"/>
      <c r="FE441" s="29"/>
      <c r="FF441" s="29"/>
      <c r="FG441" s="29"/>
      <c r="FH441" s="29"/>
      <c r="FI441" s="29"/>
      <c r="FJ441" s="29"/>
      <c r="FK441" s="29"/>
      <c r="FL441" s="29"/>
      <c r="FM441" s="29"/>
      <c r="FN441" s="29"/>
      <c r="FO441" s="29"/>
      <c r="FP441" s="29"/>
      <c r="FQ441" s="29"/>
      <c r="FR441" s="29"/>
      <c r="FS441" s="29"/>
      <c r="FT441" s="29"/>
      <c r="FU441" s="29"/>
      <c r="FV441" s="29"/>
      <c r="FW441" s="29"/>
      <c r="FX441" s="29"/>
      <c r="FY441" s="29"/>
    </row>
    <row r="442" spans="1:181" s="3" customFormat="1" ht="18.75" customHeight="1">
      <c r="A442" s="14">
        <v>439</v>
      </c>
      <c r="B442" s="15" t="s">
        <v>911</v>
      </c>
      <c r="C442" s="15" t="s">
        <v>20</v>
      </c>
      <c r="D442" s="16" t="s">
        <v>681</v>
      </c>
      <c r="E442" s="16" t="s">
        <v>903</v>
      </c>
      <c r="F442" s="15"/>
      <c r="G442" s="15" t="s">
        <v>912</v>
      </c>
      <c r="H442" s="17">
        <v>76</v>
      </c>
      <c r="I442" s="17">
        <v>72</v>
      </c>
      <c r="J442" s="17">
        <f t="shared" si="34"/>
        <v>148</v>
      </c>
      <c r="K442" s="26">
        <f t="shared" si="35"/>
        <v>44.4</v>
      </c>
      <c r="L442" s="26">
        <v>83.6</v>
      </c>
      <c r="M442" s="26"/>
      <c r="N442" s="26"/>
      <c r="O442" s="26">
        <f t="shared" si="37"/>
        <v>33.44</v>
      </c>
      <c r="P442" s="26">
        <f t="shared" si="36"/>
        <v>77.84</v>
      </c>
      <c r="Q442" s="31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  <c r="DH442" s="29"/>
      <c r="DI442" s="29"/>
      <c r="DJ442" s="29"/>
      <c r="DK442" s="29"/>
      <c r="DL442" s="29"/>
      <c r="DM442" s="29"/>
      <c r="DN442" s="29"/>
      <c r="DO442" s="29"/>
      <c r="DP442" s="29"/>
      <c r="DQ442" s="29"/>
      <c r="DR442" s="29"/>
      <c r="DS442" s="29"/>
      <c r="DT442" s="29"/>
      <c r="DU442" s="29"/>
      <c r="DV442" s="29"/>
      <c r="DW442" s="29"/>
      <c r="DX442" s="29"/>
      <c r="DY442" s="29"/>
      <c r="DZ442" s="29"/>
      <c r="EA442" s="29"/>
      <c r="EB442" s="29"/>
      <c r="EC442" s="29"/>
      <c r="ED442" s="29"/>
      <c r="EE442" s="29"/>
      <c r="EF442" s="29"/>
      <c r="EG442" s="29"/>
      <c r="EH442" s="29"/>
      <c r="EI442" s="29"/>
      <c r="EJ442" s="29"/>
      <c r="EK442" s="29"/>
      <c r="EL442" s="29"/>
      <c r="EM442" s="29"/>
      <c r="EN442" s="29"/>
      <c r="EO442" s="29"/>
      <c r="EP442" s="29"/>
      <c r="EQ442" s="29"/>
      <c r="ER442" s="29"/>
      <c r="ES442" s="29"/>
      <c r="ET442" s="29"/>
      <c r="EU442" s="29"/>
      <c r="EV442" s="29"/>
      <c r="EW442" s="29"/>
      <c r="EX442" s="29"/>
      <c r="EY442" s="29"/>
      <c r="EZ442" s="29"/>
      <c r="FA442" s="29"/>
      <c r="FB442" s="29"/>
      <c r="FC442" s="29"/>
      <c r="FD442" s="29"/>
      <c r="FE442" s="29"/>
      <c r="FF442" s="29"/>
      <c r="FG442" s="29"/>
      <c r="FH442" s="29"/>
      <c r="FI442" s="29"/>
      <c r="FJ442" s="29"/>
      <c r="FK442" s="29"/>
      <c r="FL442" s="29"/>
      <c r="FM442" s="29"/>
      <c r="FN442" s="29"/>
      <c r="FO442" s="29"/>
      <c r="FP442" s="29"/>
      <c r="FQ442" s="29"/>
      <c r="FR442" s="29"/>
      <c r="FS442" s="29"/>
      <c r="FT442" s="29"/>
      <c r="FU442" s="29"/>
      <c r="FV442" s="29"/>
      <c r="FW442" s="29"/>
      <c r="FX442" s="29"/>
      <c r="FY442" s="29"/>
    </row>
    <row r="443" spans="1:181" s="3" customFormat="1" ht="18.75" customHeight="1">
      <c r="A443" s="14">
        <v>440</v>
      </c>
      <c r="B443" s="15" t="s">
        <v>913</v>
      </c>
      <c r="C443" s="15" t="s">
        <v>20</v>
      </c>
      <c r="D443" s="16" t="s">
        <v>681</v>
      </c>
      <c r="E443" s="16" t="s">
        <v>903</v>
      </c>
      <c r="F443" s="15"/>
      <c r="G443" s="15" t="s">
        <v>914</v>
      </c>
      <c r="H443" s="17">
        <v>77</v>
      </c>
      <c r="I443" s="17">
        <v>66</v>
      </c>
      <c r="J443" s="17">
        <f t="shared" si="34"/>
        <v>143</v>
      </c>
      <c r="K443" s="26">
        <f t="shared" si="35"/>
        <v>42.9</v>
      </c>
      <c r="L443" s="26">
        <v>88.6</v>
      </c>
      <c r="M443" s="26"/>
      <c r="N443" s="26"/>
      <c r="O443" s="26">
        <f t="shared" si="37"/>
        <v>35.44</v>
      </c>
      <c r="P443" s="26">
        <f t="shared" si="36"/>
        <v>78.34</v>
      </c>
      <c r="Q443" s="28" t="s">
        <v>24</v>
      </c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  <c r="DK443" s="29"/>
      <c r="DL443" s="29"/>
      <c r="DM443" s="29"/>
      <c r="DN443" s="29"/>
      <c r="DO443" s="29"/>
      <c r="DP443" s="29"/>
      <c r="DQ443" s="29"/>
      <c r="DR443" s="29"/>
      <c r="DS443" s="29"/>
      <c r="DT443" s="29"/>
      <c r="DU443" s="29"/>
      <c r="DV443" s="29"/>
      <c r="DW443" s="29"/>
      <c r="DX443" s="29"/>
      <c r="DY443" s="29"/>
      <c r="DZ443" s="29"/>
      <c r="EA443" s="29"/>
      <c r="EB443" s="29"/>
      <c r="EC443" s="29"/>
      <c r="ED443" s="29"/>
      <c r="EE443" s="29"/>
      <c r="EF443" s="29"/>
      <c r="EG443" s="29"/>
      <c r="EH443" s="29"/>
      <c r="EI443" s="29"/>
      <c r="EJ443" s="29"/>
      <c r="EK443" s="29"/>
      <c r="EL443" s="29"/>
      <c r="EM443" s="29"/>
      <c r="EN443" s="29"/>
      <c r="EO443" s="29"/>
      <c r="EP443" s="29"/>
      <c r="EQ443" s="29"/>
      <c r="ER443" s="29"/>
      <c r="ES443" s="29"/>
      <c r="ET443" s="29"/>
      <c r="EU443" s="29"/>
      <c r="EV443" s="29"/>
      <c r="EW443" s="29"/>
      <c r="EX443" s="29"/>
      <c r="EY443" s="29"/>
      <c r="EZ443" s="29"/>
      <c r="FA443" s="29"/>
      <c r="FB443" s="29"/>
      <c r="FC443" s="29"/>
      <c r="FD443" s="29"/>
      <c r="FE443" s="29"/>
      <c r="FF443" s="29"/>
      <c r="FG443" s="29"/>
      <c r="FH443" s="29"/>
      <c r="FI443" s="29"/>
      <c r="FJ443" s="29"/>
      <c r="FK443" s="29"/>
      <c r="FL443" s="29"/>
      <c r="FM443" s="29"/>
      <c r="FN443" s="29"/>
      <c r="FO443" s="29"/>
      <c r="FP443" s="29"/>
      <c r="FQ443" s="29"/>
      <c r="FR443" s="29"/>
      <c r="FS443" s="29"/>
      <c r="FT443" s="29"/>
      <c r="FU443" s="29"/>
      <c r="FV443" s="29"/>
      <c r="FW443" s="29"/>
      <c r="FX443" s="29"/>
      <c r="FY443" s="29"/>
    </row>
    <row r="444" spans="1:181" s="3" customFormat="1" ht="18.75" customHeight="1">
      <c r="A444" s="14">
        <v>441</v>
      </c>
      <c r="B444" s="15" t="s">
        <v>915</v>
      </c>
      <c r="C444" s="15" t="s">
        <v>20</v>
      </c>
      <c r="D444" s="16" t="s">
        <v>681</v>
      </c>
      <c r="E444" s="16" t="s">
        <v>903</v>
      </c>
      <c r="F444" s="15"/>
      <c r="G444" s="15" t="s">
        <v>916</v>
      </c>
      <c r="H444" s="17">
        <v>71</v>
      </c>
      <c r="I444" s="17">
        <v>70</v>
      </c>
      <c r="J444" s="17">
        <f t="shared" si="34"/>
        <v>141</v>
      </c>
      <c r="K444" s="26">
        <f t="shared" si="35"/>
        <v>42.3</v>
      </c>
      <c r="L444" s="26">
        <v>83.8</v>
      </c>
      <c r="M444" s="26"/>
      <c r="N444" s="26"/>
      <c r="O444" s="26">
        <f t="shared" si="37"/>
        <v>33.52</v>
      </c>
      <c r="P444" s="26">
        <f t="shared" si="36"/>
        <v>75.82</v>
      </c>
      <c r="Q444" s="31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  <c r="DK444" s="29"/>
      <c r="DL444" s="29"/>
      <c r="DM444" s="29"/>
      <c r="DN444" s="29"/>
      <c r="DO444" s="29"/>
      <c r="DP444" s="29"/>
      <c r="DQ444" s="29"/>
      <c r="DR444" s="29"/>
      <c r="DS444" s="29"/>
      <c r="DT444" s="29"/>
      <c r="DU444" s="29"/>
      <c r="DV444" s="29"/>
      <c r="DW444" s="29"/>
      <c r="DX444" s="29"/>
      <c r="DY444" s="29"/>
      <c r="DZ444" s="29"/>
      <c r="EA444" s="29"/>
      <c r="EB444" s="29"/>
      <c r="EC444" s="29"/>
      <c r="ED444" s="29"/>
      <c r="EE444" s="29"/>
      <c r="EF444" s="29"/>
      <c r="EG444" s="29"/>
      <c r="EH444" s="29"/>
      <c r="EI444" s="29"/>
      <c r="EJ444" s="29"/>
      <c r="EK444" s="29"/>
      <c r="EL444" s="29"/>
      <c r="EM444" s="29"/>
      <c r="EN444" s="29"/>
      <c r="EO444" s="29"/>
      <c r="EP444" s="29"/>
      <c r="EQ444" s="29"/>
      <c r="ER444" s="29"/>
      <c r="ES444" s="29"/>
      <c r="ET444" s="29"/>
      <c r="EU444" s="29"/>
      <c r="EV444" s="29"/>
      <c r="EW444" s="29"/>
      <c r="EX444" s="29"/>
      <c r="EY444" s="29"/>
      <c r="EZ444" s="29"/>
      <c r="FA444" s="29"/>
      <c r="FB444" s="29"/>
      <c r="FC444" s="29"/>
      <c r="FD444" s="29"/>
      <c r="FE444" s="29"/>
      <c r="FF444" s="29"/>
      <c r="FG444" s="29"/>
      <c r="FH444" s="29"/>
      <c r="FI444" s="29"/>
      <c r="FJ444" s="29"/>
      <c r="FK444" s="29"/>
      <c r="FL444" s="29"/>
      <c r="FM444" s="29"/>
      <c r="FN444" s="29"/>
      <c r="FO444" s="29"/>
      <c r="FP444" s="29"/>
      <c r="FQ444" s="29"/>
      <c r="FR444" s="29"/>
      <c r="FS444" s="29"/>
      <c r="FT444" s="29"/>
      <c r="FU444" s="29"/>
      <c r="FV444" s="29"/>
      <c r="FW444" s="29"/>
      <c r="FX444" s="29"/>
      <c r="FY444" s="29"/>
    </row>
    <row r="445" spans="1:181" s="3" customFormat="1" ht="18.75" customHeight="1">
      <c r="A445" s="14">
        <v>442</v>
      </c>
      <c r="B445" s="15" t="s">
        <v>917</v>
      </c>
      <c r="C445" s="15" t="s">
        <v>20</v>
      </c>
      <c r="D445" s="16" t="s">
        <v>681</v>
      </c>
      <c r="E445" s="16" t="s">
        <v>903</v>
      </c>
      <c r="F445" s="15"/>
      <c r="G445" s="15" t="s">
        <v>918</v>
      </c>
      <c r="H445" s="17">
        <v>71</v>
      </c>
      <c r="I445" s="17">
        <v>64</v>
      </c>
      <c r="J445" s="17">
        <f t="shared" si="34"/>
        <v>135</v>
      </c>
      <c r="K445" s="26">
        <f t="shared" si="35"/>
        <v>40.5</v>
      </c>
      <c r="L445" s="26">
        <v>87.8</v>
      </c>
      <c r="M445" s="26"/>
      <c r="N445" s="26"/>
      <c r="O445" s="26">
        <f t="shared" si="37"/>
        <v>35.12</v>
      </c>
      <c r="P445" s="26">
        <f t="shared" si="36"/>
        <v>75.62</v>
      </c>
      <c r="Q445" s="31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  <c r="DK445" s="29"/>
      <c r="DL445" s="29"/>
      <c r="DM445" s="29"/>
      <c r="DN445" s="29"/>
      <c r="DO445" s="29"/>
      <c r="DP445" s="29"/>
      <c r="DQ445" s="29"/>
      <c r="DR445" s="29"/>
      <c r="DS445" s="29"/>
      <c r="DT445" s="29"/>
      <c r="DU445" s="29"/>
      <c r="DV445" s="29"/>
      <c r="DW445" s="29"/>
      <c r="DX445" s="29"/>
      <c r="DY445" s="29"/>
      <c r="DZ445" s="29"/>
      <c r="EA445" s="29"/>
      <c r="EB445" s="29"/>
      <c r="EC445" s="29"/>
      <c r="ED445" s="29"/>
      <c r="EE445" s="29"/>
      <c r="EF445" s="29"/>
      <c r="EG445" s="29"/>
      <c r="EH445" s="29"/>
      <c r="EI445" s="29"/>
      <c r="EJ445" s="29"/>
      <c r="EK445" s="29"/>
      <c r="EL445" s="29"/>
      <c r="EM445" s="29"/>
      <c r="EN445" s="29"/>
      <c r="EO445" s="29"/>
      <c r="EP445" s="29"/>
      <c r="EQ445" s="29"/>
      <c r="ER445" s="29"/>
      <c r="ES445" s="29"/>
      <c r="ET445" s="29"/>
      <c r="EU445" s="29"/>
      <c r="EV445" s="29"/>
      <c r="EW445" s="29"/>
      <c r="EX445" s="29"/>
      <c r="EY445" s="29"/>
      <c r="EZ445" s="29"/>
      <c r="FA445" s="29"/>
      <c r="FB445" s="29"/>
      <c r="FC445" s="29"/>
      <c r="FD445" s="29"/>
      <c r="FE445" s="29"/>
      <c r="FF445" s="29"/>
      <c r="FG445" s="29"/>
      <c r="FH445" s="29"/>
      <c r="FI445" s="29"/>
      <c r="FJ445" s="29"/>
      <c r="FK445" s="29"/>
      <c r="FL445" s="29"/>
      <c r="FM445" s="29"/>
      <c r="FN445" s="29"/>
      <c r="FO445" s="29"/>
      <c r="FP445" s="29"/>
      <c r="FQ445" s="29"/>
      <c r="FR445" s="29"/>
      <c r="FS445" s="29"/>
      <c r="FT445" s="29"/>
      <c r="FU445" s="29"/>
      <c r="FV445" s="29"/>
      <c r="FW445" s="29"/>
      <c r="FX445" s="29"/>
      <c r="FY445" s="29"/>
    </row>
    <row r="446" spans="1:181" s="3" customFormat="1" ht="18.75" customHeight="1">
      <c r="A446" s="14">
        <v>443</v>
      </c>
      <c r="B446" s="15" t="s">
        <v>919</v>
      </c>
      <c r="C446" s="15" t="s">
        <v>20</v>
      </c>
      <c r="D446" s="16" t="s">
        <v>681</v>
      </c>
      <c r="E446" s="16" t="s">
        <v>903</v>
      </c>
      <c r="F446" s="15"/>
      <c r="G446" s="15" t="s">
        <v>920</v>
      </c>
      <c r="H446" s="17">
        <v>78</v>
      </c>
      <c r="I446" s="17">
        <v>56</v>
      </c>
      <c r="J446" s="17">
        <f t="shared" si="34"/>
        <v>134</v>
      </c>
      <c r="K446" s="26">
        <f t="shared" si="35"/>
        <v>40.2</v>
      </c>
      <c r="L446" s="26">
        <v>82.8</v>
      </c>
      <c r="M446" s="26"/>
      <c r="N446" s="26"/>
      <c r="O446" s="26">
        <f t="shared" si="37"/>
        <v>33.12</v>
      </c>
      <c r="P446" s="26">
        <f t="shared" si="36"/>
        <v>73.32</v>
      </c>
      <c r="Q446" s="31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  <c r="DK446" s="29"/>
      <c r="DL446" s="29"/>
      <c r="DM446" s="29"/>
      <c r="DN446" s="29"/>
      <c r="DO446" s="29"/>
      <c r="DP446" s="29"/>
      <c r="DQ446" s="29"/>
      <c r="DR446" s="29"/>
      <c r="DS446" s="29"/>
      <c r="DT446" s="29"/>
      <c r="DU446" s="29"/>
      <c r="DV446" s="29"/>
      <c r="DW446" s="29"/>
      <c r="DX446" s="29"/>
      <c r="DY446" s="29"/>
      <c r="DZ446" s="29"/>
      <c r="EA446" s="29"/>
      <c r="EB446" s="29"/>
      <c r="EC446" s="29"/>
      <c r="ED446" s="29"/>
      <c r="EE446" s="29"/>
      <c r="EF446" s="29"/>
      <c r="EG446" s="29"/>
      <c r="EH446" s="29"/>
      <c r="EI446" s="29"/>
      <c r="EJ446" s="29"/>
      <c r="EK446" s="29"/>
      <c r="EL446" s="29"/>
      <c r="EM446" s="29"/>
      <c r="EN446" s="29"/>
      <c r="EO446" s="29"/>
      <c r="EP446" s="29"/>
      <c r="EQ446" s="29"/>
      <c r="ER446" s="29"/>
      <c r="ES446" s="29"/>
      <c r="ET446" s="29"/>
      <c r="EU446" s="29"/>
      <c r="EV446" s="29"/>
      <c r="EW446" s="29"/>
      <c r="EX446" s="29"/>
      <c r="EY446" s="29"/>
      <c r="EZ446" s="29"/>
      <c r="FA446" s="29"/>
      <c r="FB446" s="29"/>
      <c r="FC446" s="29"/>
      <c r="FD446" s="29"/>
      <c r="FE446" s="29"/>
      <c r="FF446" s="29"/>
      <c r="FG446" s="29"/>
      <c r="FH446" s="29"/>
      <c r="FI446" s="29"/>
      <c r="FJ446" s="29"/>
      <c r="FK446" s="29"/>
      <c r="FL446" s="29"/>
      <c r="FM446" s="29"/>
      <c r="FN446" s="29"/>
      <c r="FO446" s="29"/>
      <c r="FP446" s="29"/>
      <c r="FQ446" s="29"/>
      <c r="FR446" s="29"/>
      <c r="FS446" s="29"/>
      <c r="FT446" s="29"/>
      <c r="FU446" s="29"/>
      <c r="FV446" s="29"/>
      <c r="FW446" s="29"/>
      <c r="FX446" s="29"/>
      <c r="FY446" s="29"/>
    </row>
    <row r="447" spans="1:181" s="3" customFormat="1" ht="18.75" customHeight="1">
      <c r="A447" s="14">
        <v>444</v>
      </c>
      <c r="B447" s="15" t="s">
        <v>921</v>
      </c>
      <c r="C447" s="15" t="s">
        <v>20</v>
      </c>
      <c r="D447" s="16" t="s">
        <v>681</v>
      </c>
      <c r="E447" s="16" t="s">
        <v>903</v>
      </c>
      <c r="F447" s="15"/>
      <c r="G447" s="15" t="s">
        <v>922</v>
      </c>
      <c r="H447" s="17">
        <v>66</v>
      </c>
      <c r="I447" s="17">
        <v>63</v>
      </c>
      <c r="J447" s="17">
        <f t="shared" si="34"/>
        <v>129</v>
      </c>
      <c r="K447" s="26">
        <f t="shared" si="35"/>
        <v>38.7</v>
      </c>
      <c r="L447" s="26">
        <v>86.4</v>
      </c>
      <c r="M447" s="26"/>
      <c r="N447" s="26"/>
      <c r="O447" s="26">
        <f t="shared" si="37"/>
        <v>34.56</v>
      </c>
      <c r="P447" s="26">
        <f t="shared" si="36"/>
        <v>73.26</v>
      </c>
      <c r="Q447" s="31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  <c r="DK447" s="29"/>
      <c r="DL447" s="29"/>
      <c r="DM447" s="29"/>
      <c r="DN447" s="29"/>
      <c r="DO447" s="29"/>
      <c r="DP447" s="29"/>
      <c r="DQ447" s="29"/>
      <c r="DR447" s="29"/>
      <c r="DS447" s="29"/>
      <c r="DT447" s="29"/>
      <c r="DU447" s="29"/>
      <c r="DV447" s="29"/>
      <c r="DW447" s="29"/>
      <c r="DX447" s="29"/>
      <c r="DY447" s="29"/>
      <c r="DZ447" s="29"/>
      <c r="EA447" s="29"/>
      <c r="EB447" s="29"/>
      <c r="EC447" s="29"/>
      <c r="ED447" s="29"/>
      <c r="EE447" s="29"/>
      <c r="EF447" s="29"/>
      <c r="EG447" s="29"/>
      <c r="EH447" s="29"/>
      <c r="EI447" s="29"/>
      <c r="EJ447" s="29"/>
      <c r="EK447" s="29"/>
      <c r="EL447" s="29"/>
      <c r="EM447" s="29"/>
      <c r="EN447" s="29"/>
      <c r="EO447" s="29"/>
      <c r="EP447" s="29"/>
      <c r="EQ447" s="29"/>
      <c r="ER447" s="29"/>
      <c r="ES447" s="29"/>
      <c r="ET447" s="29"/>
      <c r="EU447" s="29"/>
      <c r="EV447" s="29"/>
      <c r="EW447" s="29"/>
      <c r="EX447" s="29"/>
      <c r="EY447" s="29"/>
      <c r="EZ447" s="29"/>
      <c r="FA447" s="29"/>
      <c r="FB447" s="29"/>
      <c r="FC447" s="29"/>
      <c r="FD447" s="29"/>
      <c r="FE447" s="29"/>
      <c r="FF447" s="29"/>
      <c r="FG447" s="29"/>
      <c r="FH447" s="29"/>
      <c r="FI447" s="29"/>
      <c r="FJ447" s="29"/>
      <c r="FK447" s="29"/>
      <c r="FL447" s="29"/>
      <c r="FM447" s="29"/>
      <c r="FN447" s="29"/>
      <c r="FO447" s="29"/>
      <c r="FP447" s="29"/>
      <c r="FQ447" s="29"/>
      <c r="FR447" s="29"/>
      <c r="FS447" s="29"/>
      <c r="FT447" s="29"/>
      <c r="FU447" s="29"/>
      <c r="FV447" s="29"/>
      <c r="FW447" s="29"/>
      <c r="FX447" s="29"/>
      <c r="FY447" s="29"/>
    </row>
    <row r="448" spans="1:181" s="3" customFormat="1" ht="18.75" customHeight="1">
      <c r="A448" s="14">
        <v>445</v>
      </c>
      <c r="B448" s="15" t="s">
        <v>923</v>
      </c>
      <c r="C448" s="15" t="s">
        <v>20</v>
      </c>
      <c r="D448" s="16" t="s">
        <v>681</v>
      </c>
      <c r="E448" s="16" t="s">
        <v>903</v>
      </c>
      <c r="F448" s="15"/>
      <c r="G448" s="15" t="s">
        <v>924</v>
      </c>
      <c r="H448" s="17">
        <v>73</v>
      </c>
      <c r="I448" s="17">
        <v>53</v>
      </c>
      <c r="J448" s="17">
        <f t="shared" si="34"/>
        <v>126</v>
      </c>
      <c r="K448" s="26">
        <f t="shared" si="35"/>
        <v>37.8</v>
      </c>
      <c r="L448" s="26">
        <v>84.6</v>
      </c>
      <c r="M448" s="26"/>
      <c r="N448" s="26"/>
      <c r="O448" s="26">
        <f t="shared" si="37"/>
        <v>33.84</v>
      </c>
      <c r="P448" s="26">
        <f t="shared" si="36"/>
        <v>71.64</v>
      </c>
      <c r="Q448" s="31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</row>
    <row r="449" spans="1:181" s="3" customFormat="1" ht="18.75" customHeight="1">
      <c r="A449" s="14">
        <v>446</v>
      </c>
      <c r="B449" s="15" t="s">
        <v>925</v>
      </c>
      <c r="C449" s="15" t="s">
        <v>20</v>
      </c>
      <c r="D449" s="16" t="s">
        <v>681</v>
      </c>
      <c r="E449" s="16" t="s">
        <v>903</v>
      </c>
      <c r="F449" s="15"/>
      <c r="G449" s="15" t="s">
        <v>926</v>
      </c>
      <c r="H449" s="17">
        <v>67</v>
      </c>
      <c r="I449" s="17">
        <v>55</v>
      </c>
      <c r="J449" s="17">
        <f t="shared" si="34"/>
        <v>122</v>
      </c>
      <c r="K449" s="26">
        <f t="shared" si="35"/>
        <v>36.6</v>
      </c>
      <c r="L449" s="26">
        <v>82</v>
      </c>
      <c r="M449" s="26"/>
      <c r="N449" s="26"/>
      <c r="O449" s="26">
        <f t="shared" si="37"/>
        <v>32.8</v>
      </c>
      <c r="P449" s="26">
        <f t="shared" si="36"/>
        <v>69.4</v>
      </c>
      <c r="Q449" s="31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  <c r="DG449" s="30"/>
      <c r="DH449" s="30"/>
      <c r="DI449" s="30"/>
      <c r="DJ449" s="30"/>
      <c r="DK449" s="30"/>
      <c r="DL449" s="30"/>
      <c r="DM449" s="30"/>
      <c r="DN449" s="30"/>
      <c r="DO449" s="30"/>
      <c r="DP449" s="30"/>
      <c r="DQ449" s="30"/>
      <c r="DR449" s="30"/>
      <c r="DS449" s="30"/>
      <c r="DT449" s="30"/>
      <c r="DU449" s="30"/>
      <c r="DV449" s="30"/>
      <c r="DW449" s="30"/>
      <c r="DX449" s="30"/>
      <c r="DY449" s="30"/>
      <c r="DZ449" s="30"/>
      <c r="EA449" s="30"/>
      <c r="EB449" s="30"/>
      <c r="EC449" s="30"/>
      <c r="ED449" s="30"/>
      <c r="EE449" s="30"/>
      <c r="EF449" s="30"/>
      <c r="EG449" s="30"/>
      <c r="EH449" s="30"/>
      <c r="EI449" s="30"/>
      <c r="EJ449" s="30"/>
      <c r="EK449" s="30"/>
      <c r="EL449" s="30"/>
      <c r="EM449" s="30"/>
      <c r="EN449" s="30"/>
      <c r="EO449" s="30"/>
      <c r="EP449" s="30"/>
      <c r="EQ449" s="30"/>
      <c r="ER449" s="30"/>
      <c r="ES449" s="30"/>
      <c r="ET449" s="30"/>
      <c r="EU449" s="30"/>
      <c r="EV449" s="30"/>
      <c r="EW449" s="30"/>
      <c r="EX449" s="30"/>
      <c r="EY449" s="30"/>
      <c r="EZ449" s="30"/>
      <c r="FA449" s="30"/>
      <c r="FB449" s="30"/>
      <c r="FC449" s="30"/>
      <c r="FD449" s="30"/>
      <c r="FE449" s="30"/>
      <c r="FF449" s="30"/>
      <c r="FG449" s="30"/>
      <c r="FH449" s="30"/>
      <c r="FI449" s="30"/>
      <c r="FJ449" s="30"/>
      <c r="FK449" s="30"/>
      <c r="FL449" s="30"/>
      <c r="FM449" s="30"/>
      <c r="FN449" s="30"/>
      <c r="FO449" s="30"/>
      <c r="FP449" s="30"/>
      <c r="FQ449" s="30"/>
      <c r="FR449" s="30"/>
      <c r="FS449" s="30"/>
      <c r="FT449" s="30"/>
      <c r="FU449" s="30"/>
      <c r="FV449" s="30"/>
      <c r="FW449" s="30"/>
      <c r="FX449" s="30"/>
      <c r="FY449" s="30"/>
    </row>
    <row r="450" spans="1:181" s="3" customFormat="1" ht="18.75" customHeight="1">
      <c r="A450" s="14">
        <v>447</v>
      </c>
      <c r="B450" s="15" t="s">
        <v>927</v>
      </c>
      <c r="C450" s="15" t="s">
        <v>20</v>
      </c>
      <c r="D450" s="16" t="s">
        <v>681</v>
      </c>
      <c r="E450" s="16" t="s">
        <v>903</v>
      </c>
      <c r="F450" s="15"/>
      <c r="G450" s="15" t="s">
        <v>928</v>
      </c>
      <c r="H450" s="17">
        <v>61</v>
      </c>
      <c r="I450" s="17">
        <v>61</v>
      </c>
      <c r="J450" s="17">
        <f t="shared" si="34"/>
        <v>122</v>
      </c>
      <c r="K450" s="26">
        <f t="shared" si="35"/>
        <v>36.6</v>
      </c>
      <c r="L450" s="34" t="s">
        <v>212</v>
      </c>
      <c r="M450" s="26"/>
      <c r="N450" s="26"/>
      <c r="O450" s="34" t="s">
        <v>212</v>
      </c>
      <c r="P450" s="26">
        <f t="shared" si="36"/>
        <v>36.6</v>
      </c>
      <c r="Q450" s="31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0"/>
      <c r="DB450" s="30"/>
      <c r="DC450" s="30"/>
      <c r="DD450" s="30"/>
      <c r="DE450" s="30"/>
      <c r="DF450" s="30"/>
      <c r="DG450" s="30"/>
      <c r="DH450" s="30"/>
      <c r="DI450" s="30"/>
      <c r="DJ450" s="30"/>
      <c r="DK450" s="30"/>
      <c r="DL450" s="30"/>
      <c r="DM450" s="30"/>
      <c r="DN450" s="30"/>
      <c r="DO450" s="30"/>
      <c r="DP450" s="30"/>
      <c r="DQ450" s="30"/>
      <c r="DR450" s="30"/>
      <c r="DS450" s="30"/>
      <c r="DT450" s="30"/>
      <c r="DU450" s="30"/>
      <c r="DV450" s="30"/>
      <c r="DW450" s="30"/>
      <c r="DX450" s="30"/>
      <c r="DY450" s="30"/>
      <c r="DZ450" s="30"/>
      <c r="EA450" s="30"/>
      <c r="EB450" s="30"/>
      <c r="EC450" s="30"/>
      <c r="ED450" s="30"/>
      <c r="EE450" s="30"/>
      <c r="EF450" s="30"/>
      <c r="EG450" s="30"/>
      <c r="EH450" s="30"/>
      <c r="EI450" s="30"/>
      <c r="EJ450" s="30"/>
      <c r="EK450" s="30"/>
      <c r="EL450" s="30"/>
      <c r="EM450" s="30"/>
      <c r="EN450" s="30"/>
      <c r="EO450" s="30"/>
      <c r="EP450" s="30"/>
      <c r="EQ450" s="30"/>
      <c r="ER450" s="30"/>
      <c r="ES450" s="30"/>
      <c r="ET450" s="30"/>
      <c r="EU450" s="30"/>
      <c r="EV450" s="30"/>
      <c r="EW450" s="30"/>
      <c r="EX450" s="30"/>
      <c r="EY450" s="30"/>
      <c r="EZ450" s="30"/>
      <c r="FA450" s="30"/>
      <c r="FB450" s="30"/>
      <c r="FC450" s="30"/>
      <c r="FD450" s="30"/>
      <c r="FE450" s="30"/>
      <c r="FF450" s="30"/>
      <c r="FG450" s="30"/>
      <c r="FH450" s="30"/>
      <c r="FI450" s="30"/>
      <c r="FJ450" s="30"/>
      <c r="FK450" s="30"/>
      <c r="FL450" s="30"/>
      <c r="FM450" s="30"/>
      <c r="FN450" s="30"/>
      <c r="FO450" s="30"/>
      <c r="FP450" s="30"/>
      <c r="FQ450" s="30"/>
      <c r="FR450" s="30"/>
      <c r="FS450" s="30"/>
      <c r="FT450" s="30"/>
      <c r="FU450" s="30"/>
      <c r="FV450" s="30"/>
      <c r="FW450" s="30"/>
      <c r="FX450" s="30"/>
      <c r="FY450" s="30"/>
    </row>
    <row r="451" spans="1:181" s="3" customFormat="1" ht="18.75" customHeight="1">
      <c r="A451" s="14">
        <v>448</v>
      </c>
      <c r="B451" s="15" t="s">
        <v>929</v>
      </c>
      <c r="C451" s="15" t="s">
        <v>136</v>
      </c>
      <c r="D451" s="16" t="s">
        <v>681</v>
      </c>
      <c r="E451" s="16" t="s">
        <v>903</v>
      </c>
      <c r="F451" s="15"/>
      <c r="G451" s="15" t="s">
        <v>930</v>
      </c>
      <c r="H451" s="17">
        <v>61</v>
      </c>
      <c r="I451" s="17">
        <v>59</v>
      </c>
      <c r="J451" s="17">
        <f t="shared" si="34"/>
        <v>120</v>
      </c>
      <c r="K451" s="26">
        <f t="shared" si="35"/>
        <v>36</v>
      </c>
      <c r="L451" s="34" t="s">
        <v>212</v>
      </c>
      <c r="M451" s="26"/>
      <c r="N451" s="26"/>
      <c r="O451" s="34" t="s">
        <v>212</v>
      </c>
      <c r="P451" s="26">
        <f t="shared" si="36"/>
        <v>36</v>
      </c>
      <c r="Q451" s="31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  <c r="CT451" s="29"/>
      <c r="CU451" s="29"/>
      <c r="CV451" s="29"/>
      <c r="CW451" s="29"/>
      <c r="CX451" s="29"/>
      <c r="CY451" s="29"/>
      <c r="CZ451" s="29"/>
      <c r="DA451" s="29"/>
      <c r="DB451" s="29"/>
      <c r="DC451" s="29"/>
      <c r="DD451" s="29"/>
      <c r="DE451" s="29"/>
      <c r="DF451" s="29"/>
      <c r="DG451" s="29"/>
      <c r="DH451" s="29"/>
      <c r="DI451" s="29"/>
      <c r="DJ451" s="29"/>
      <c r="DK451" s="29"/>
      <c r="DL451" s="29"/>
      <c r="DM451" s="29"/>
      <c r="DN451" s="29"/>
      <c r="DO451" s="29"/>
      <c r="DP451" s="29"/>
      <c r="DQ451" s="29"/>
      <c r="DR451" s="29"/>
      <c r="DS451" s="29"/>
      <c r="DT451" s="29"/>
      <c r="DU451" s="29"/>
      <c r="DV451" s="29"/>
      <c r="DW451" s="29"/>
      <c r="DX451" s="29"/>
      <c r="DY451" s="29"/>
      <c r="DZ451" s="29"/>
      <c r="EA451" s="29"/>
      <c r="EB451" s="29"/>
      <c r="EC451" s="29"/>
      <c r="ED451" s="29"/>
      <c r="EE451" s="29"/>
      <c r="EF451" s="29"/>
      <c r="EG451" s="29"/>
      <c r="EH451" s="29"/>
      <c r="EI451" s="29"/>
      <c r="EJ451" s="29"/>
      <c r="EK451" s="29"/>
      <c r="EL451" s="29"/>
      <c r="EM451" s="29"/>
      <c r="EN451" s="29"/>
      <c r="EO451" s="29"/>
      <c r="EP451" s="29"/>
      <c r="EQ451" s="29"/>
      <c r="ER451" s="29"/>
      <c r="ES451" s="29"/>
      <c r="ET451" s="29"/>
      <c r="EU451" s="29"/>
      <c r="EV451" s="29"/>
      <c r="EW451" s="29"/>
      <c r="EX451" s="29"/>
      <c r="EY451" s="29"/>
      <c r="EZ451" s="29"/>
      <c r="FA451" s="29"/>
      <c r="FB451" s="29"/>
      <c r="FC451" s="29"/>
      <c r="FD451" s="29"/>
      <c r="FE451" s="29"/>
      <c r="FF451" s="29"/>
      <c r="FG451" s="29"/>
      <c r="FH451" s="29"/>
      <c r="FI451" s="29"/>
      <c r="FJ451" s="29"/>
      <c r="FK451" s="29"/>
      <c r="FL451" s="29"/>
      <c r="FM451" s="29"/>
      <c r="FN451" s="29"/>
      <c r="FO451" s="29"/>
      <c r="FP451" s="29"/>
      <c r="FQ451" s="29"/>
      <c r="FR451" s="29"/>
      <c r="FS451" s="29"/>
      <c r="FT451" s="29"/>
      <c r="FU451" s="29"/>
      <c r="FV451" s="29"/>
      <c r="FW451" s="29"/>
      <c r="FX451" s="29"/>
      <c r="FY451" s="29"/>
    </row>
    <row r="452" spans="1:181" s="3" customFormat="1" ht="18.75" customHeight="1">
      <c r="A452" s="14">
        <v>449</v>
      </c>
      <c r="B452" s="15" t="s">
        <v>931</v>
      </c>
      <c r="C452" s="15" t="s">
        <v>136</v>
      </c>
      <c r="D452" s="16" t="s">
        <v>681</v>
      </c>
      <c r="E452" s="16" t="s">
        <v>932</v>
      </c>
      <c r="F452" s="15"/>
      <c r="G452" s="15" t="s">
        <v>933</v>
      </c>
      <c r="H452" s="17">
        <v>81</v>
      </c>
      <c r="I452" s="17">
        <v>66</v>
      </c>
      <c r="J452" s="17">
        <f aca="true" t="shared" si="38" ref="J452:J515">H452+I452</f>
        <v>147</v>
      </c>
      <c r="K452" s="26">
        <f aca="true" t="shared" si="39" ref="K452:K515">INT(J452/2*0.6*100)/100</f>
        <v>44.1</v>
      </c>
      <c r="L452" s="26">
        <v>84</v>
      </c>
      <c r="M452" s="26"/>
      <c r="N452" s="26"/>
      <c r="O452" s="26">
        <f aca="true" t="shared" si="40" ref="O452:O465">INT(IF(N452&lt;&gt;"",N452*0.4,L452*0.4)*100)/100</f>
        <v>33.6</v>
      </c>
      <c r="P452" s="26">
        <f aca="true" t="shared" si="41" ref="P452:P515">IF(O452="缺考",K452,INT((K452+O452)*100)/100)</f>
        <v>77.7</v>
      </c>
      <c r="Q452" s="28" t="s">
        <v>24</v>
      </c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/>
      <c r="DG452" s="30"/>
      <c r="DH452" s="30"/>
      <c r="DI452" s="30"/>
      <c r="DJ452" s="30"/>
      <c r="DK452" s="30"/>
      <c r="DL452" s="30"/>
      <c r="DM452" s="30"/>
      <c r="DN452" s="30"/>
      <c r="DO452" s="30"/>
      <c r="DP452" s="30"/>
      <c r="DQ452" s="30"/>
      <c r="DR452" s="30"/>
      <c r="DS452" s="30"/>
      <c r="DT452" s="30"/>
      <c r="DU452" s="30"/>
      <c r="DV452" s="30"/>
      <c r="DW452" s="30"/>
      <c r="DX452" s="30"/>
      <c r="DY452" s="30"/>
      <c r="DZ452" s="30"/>
      <c r="EA452" s="30"/>
      <c r="EB452" s="30"/>
      <c r="EC452" s="30"/>
      <c r="ED452" s="30"/>
      <c r="EE452" s="30"/>
      <c r="EF452" s="30"/>
      <c r="EG452" s="30"/>
      <c r="EH452" s="30"/>
      <c r="EI452" s="30"/>
      <c r="EJ452" s="30"/>
      <c r="EK452" s="30"/>
      <c r="EL452" s="30"/>
      <c r="EM452" s="30"/>
      <c r="EN452" s="30"/>
      <c r="EO452" s="30"/>
      <c r="EP452" s="30"/>
      <c r="EQ452" s="30"/>
      <c r="ER452" s="30"/>
      <c r="ES452" s="30"/>
      <c r="ET452" s="30"/>
      <c r="EU452" s="30"/>
      <c r="EV452" s="30"/>
      <c r="EW452" s="30"/>
      <c r="EX452" s="30"/>
      <c r="EY452" s="30"/>
      <c r="EZ452" s="30"/>
      <c r="FA452" s="30"/>
      <c r="FB452" s="30"/>
      <c r="FC452" s="30"/>
      <c r="FD452" s="30"/>
      <c r="FE452" s="30"/>
      <c r="FF452" s="30"/>
      <c r="FG452" s="30"/>
      <c r="FH452" s="30"/>
      <c r="FI452" s="30"/>
      <c r="FJ452" s="30"/>
      <c r="FK452" s="30"/>
      <c r="FL452" s="30"/>
      <c r="FM452" s="30"/>
      <c r="FN452" s="30"/>
      <c r="FO452" s="30"/>
      <c r="FP452" s="30"/>
      <c r="FQ452" s="30"/>
      <c r="FR452" s="30"/>
      <c r="FS452" s="30"/>
      <c r="FT452" s="30"/>
      <c r="FU452" s="30"/>
      <c r="FV452" s="30"/>
      <c r="FW452" s="30"/>
      <c r="FX452" s="30"/>
      <c r="FY452" s="30"/>
    </row>
    <row r="453" spans="1:181" s="3" customFormat="1" ht="18.75" customHeight="1">
      <c r="A453" s="14">
        <v>450</v>
      </c>
      <c r="B453" s="15" t="s">
        <v>934</v>
      </c>
      <c r="C453" s="15" t="s">
        <v>136</v>
      </c>
      <c r="D453" s="16" t="s">
        <v>681</v>
      </c>
      <c r="E453" s="16" t="s">
        <v>932</v>
      </c>
      <c r="F453" s="15"/>
      <c r="G453" s="15" t="s">
        <v>935</v>
      </c>
      <c r="H453" s="17">
        <v>76</v>
      </c>
      <c r="I453" s="17">
        <v>68</v>
      </c>
      <c r="J453" s="17">
        <f t="shared" si="38"/>
        <v>144</v>
      </c>
      <c r="K453" s="26">
        <f t="shared" si="39"/>
        <v>43.2</v>
      </c>
      <c r="L453" s="26">
        <v>87</v>
      </c>
      <c r="M453" s="26"/>
      <c r="N453" s="26"/>
      <c r="O453" s="26">
        <f t="shared" si="40"/>
        <v>34.8</v>
      </c>
      <c r="P453" s="26">
        <f t="shared" si="41"/>
        <v>78</v>
      </c>
      <c r="Q453" s="28" t="s">
        <v>24</v>
      </c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0"/>
      <c r="DB453" s="30"/>
      <c r="DC453" s="30"/>
      <c r="DD453" s="30"/>
      <c r="DE453" s="30"/>
      <c r="DF453" s="30"/>
      <c r="DG453" s="30"/>
      <c r="DH453" s="30"/>
      <c r="DI453" s="30"/>
      <c r="DJ453" s="30"/>
      <c r="DK453" s="30"/>
      <c r="DL453" s="30"/>
      <c r="DM453" s="30"/>
      <c r="DN453" s="30"/>
      <c r="DO453" s="30"/>
      <c r="DP453" s="30"/>
      <c r="DQ453" s="30"/>
      <c r="DR453" s="30"/>
      <c r="DS453" s="30"/>
      <c r="DT453" s="30"/>
      <c r="DU453" s="30"/>
      <c r="DV453" s="30"/>
      <c r="DW453" s="30"/>
      <c r="DX453" s="30"/>
      <c r="DY453" s="30"/>
      <c r="DZ453" s="30"/>
      <c r="EA453" s="30"/>
      <c r="EB453" s="30"/>
      <c r="EC453" s="30"/>
      <c r="ED453" s="30"/>
      <c r="EE453" s="30"/>
      <c r="EF453" s="30"/>
      <c r="EG453" s="30"/>
      <c r="EH453" s="30"/>
      <c r="EI453" s="30"/>
      <c r="EJ453" s="30"/>
      <c r="EK453" s="30"/>
      <c r="EL453" s="30"/>
      <c r="EM453" s="30"/>
      <c r="EN453" s="30"/>
      <c r="EO453" s="30"/>
      <c r="EP453" s="30"/>
      <c r="EQ453" s="30"/>
      <c r="ER453" s="30"/>
      <c r="ES453" s="30"/>
      <c r="ET453" s="30"/>
      <c r="EU453" s="30"/>
      <c r="EV453" s="30"/>
      <c r="EW453" s="30"/>
      <c r="EX453" s="30"/>
      <c r="EY453" s="30"/>
      <c r="EZ453" s="30"/>
      <c r="FA453" s="30"/>
      <c r="FB453" s="30"/>
      <c r="FC453" s="30"/>
      <c r="FD453" s="30"/>
      <c r="FE453" s="30"/>
      <c r="FF453" s="30"/>
      <c r="FG453" s="30"/>
      <c r="FH453" s="30"/>
      <c r="FI453" s="30"/>
      <c r="FJ453" s="30"/>
      <c r="FK453" s="30"/>
      <c r="FL453" s="30"/>
      <c r="FM453" s="30"/>
      <c r="FN453" s="30"/>
      <c r="FO453" s="30"/>
      <c r="FP453" s="30"/>
      <c r="FQ453" s="30"/>
      <c r="FR453" s="30"/>
      <c r="FS453" s="30"/>
      <c r="FT453" s="30"/>
      <c r="FU453" s="30"/>
      <c r="FV453" s="30"/>
      <c r="FW453" s="30"/>
      <c r="FX453" s="30"/>
      <c r="FY453" s="30"/>
    </row>
    <row r="454" spans="1:181" s="3" customFormat="1" ht="18.75" customHeight="1">
      <c r="A454" s="14">
        <v>451</v>
      </c>
      <c r="B454" s="15" t="s">
        <v>936</v>
      </c>
      <c r="C454" s="15" t="s">
        <v>136</v>
      </c>
      <c r="D454" s="16" t="s">
        <v>681</v>
      </c>
      <c r="E454" s="16" t="s">
        <v>932</v>
      </c>
      <c r="F454" s="15"/>
      <c r="G454" s="15" t="s">
        <v>937</v>
      </c>
      <c r="H454" s="17">
        <v>80</v>
      </c>
      <c r="I454" s="17">
        <v>59</v>
      </c>
      <c r="J454" s="17">
        <f t="shared" si="38"/>
        <v>139</v>
      </c>
      <c r="K454" s="26">
        <f t="shared" si="39"/>
        <v>41.7</v>
      </c>
      <c r="L454" s="26">
        <v>83.6</v>
      </c>
      <c r="M454" s="26"/>
      <c r="N454" s="26"/>
      <c r="O454" s="26">
        <f t="shared" si="40"/>
        <v>33.44</v>
      </c>
      <c r="P454" s="26">
        <f t="shared" si="41"/>
        <v>75.14</v>
      </c>
      <c r="Q454" s="28" t="s">
        <v>24</v>
      </c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  <c r="DB454" s="30"/>
      <c r="DC454" s="30"/>
      <c r="DD454" s="30"/>
      <c r="DE454" s="30"/>
      <c r="DF454" s="30"/>
      <c r="DG454" s="30"/>
      <c r="DH454" s="30"/>
      <c r="DI454" s="30"/>
      <c r="DJ454" s="30"/>
      <c r="DK454" s="30"/>
      <c r="DL454" s="30"/>
      <c r="DM454" s="30"/>
      <c r="DN454" s="30"/>
      <c r="DO454" s="30"/>
      <c r="DP454" s="30"/>
      <c r="DQ454" s="30"/>
      <c r="DR454" s="30"/>
      <c r="DS454" s="30"/>
      <c r="DT454" s="30"/>
      <c r="DU454" s="30"/>
      <c r="DV454" s="30"/>
      <c r="DW454" s="30"/>
      <c r="DX454" s="30"/>
      <c r="DY454" s="30"/>
      <c r="DZ454" s="30"/>
      <c r="EA454" s="30"/>
      <c r="EB454" s="30"/>
      <c r="EC454" s="30"/>
      <c r="ED454" s="30"/>
      <c r="EE454" s="30"/>
      <c r="EF454" s="30"/>
      <c r="EG454" s="30"/>
      <c r="EH454" s="30"/>
      <c r="EI454" s="30"/>
      <c r="EJ454" s="30"/>
      <c r="EK454" s="30"/>
      <c r="EL454" s="30"/>
      <c r="EM454" s="30"/>
      <c r="EN454" s="30"/>
      <c r="EO454" s="30"/>
      <c r="EP454" s="30"/>
      <c r="EQ454" s="30"/>
      <c r="ER454" s="30"/>
      <c r="ES454" s="30"/>
      <c r="ET454" s="30"/>
      <c r="EU454" s="30"/>
      <c r="EV454" s="30"/>
      <c r="EW454" s="30"/>
      <c r="EX454" s="30"/>
      <c r="EY454" s="30"/>
      <c r="EZ454" s="30"/>
      <c r="FA454" s="30"/>
      <c r="FB454" s="30"/>
      <c r="FC454" s="30"/>
      <c r="FD454" s="30"/>
      <c r="FE454" s="30"/>
      <c r="FF454" s="30"/>
      <c r="FG454" s="30"/>
      <c r="FH454" s="30"/>
      <c r="FI454" s="30"/>
      <c r="FJ454" s="30"/>
      <c r="FK454" s="30"/>
      <c r="FL454" s="30"/>
      <c r="FM454" s="30"/>
      <c r="FN454" s="30"/>
      <c r="FO454" s="30"/>
      <c r="FP454" s="30"/>
      <c r="FQ454" s="30"/>
      <c r="FR454" s="30"/>
      <c r="FS454" s="30"/>
      <c r="FT454" s="30"/>
      <c r="FU454" s="30"/>
      <c r="FV454" s="30"/>
      <c r="FW454" s="30"/>
      <c r="FX454" s="30"/>
      <c r="FY454" s="30"/>
    </row>
    <row r="455" spans="1:181" s="3" customFormat="1" ht="18.75" customHeight="1">
      <c r="A455" s="14">
        <v>452</v>
      </c>
      <c r="B455" s="15" t="s">
        <v>938</v>
      </c>
      <c r="C455" s="15" t="s">
        <v>20</v>
      </c>
      <c r="D455" s="16" t="s">
        <v>681</v>
      </c>
      <c r="E455" s="16" t="s">
        <v>932</v>
      </c>
      <c r="F455" s="15"/>
      <c r="G455" s="15" t="s">
        <v>939</v>
      </c>
      <c r="H455" s="17">
        <v>76</v>
      </c>
      <c r="I455" s="17">
        <v>59</v>
      </c>
      <c r="J455" s="17">
        <f t="shared" si="38"/>
        <v>135</v>
      </c>
      <c r="K455" s="26">
        <f t="shared" si="39"/>
        <v>40.5</v>
      </c>
      <c r="L455" s="26">
        <v>85.4</v>
      </c>
      <c r="M455" s="26"/>
      <c r="N455" s="26"/>
      <c r="O455" s="26">
        <f t="shared" si="40"/>
        <v>34.16</v>
      </c>
      <c r="P455" s="26">
        <f t="shared" si="41"/>
        <v>74.66</v>
      </c>
      <c r="Q455" s="28" t="s">
        <v>24</v>
      </c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  <c r="CU455" s="30"/>
      <c r="CV455" s="30"/>
      <c r="CW455" s="30"/>
      <c r="CX455" s="30"/>
      <c r="CY455" s="30"/>
      <c r="CZ455" s="30"/>
      <c r="DA455" s="30"/>
      <c r="DB455" s="30"/>
      <c r="DC455" s="30"/>
      <c r="DD455" s="30"/>
      <c r="DE455" s="30"/>
      <c r="DF455" s="30"/>
      <c r="DG455" s="30"/>
      <c r="DH455" s="30"/>
      <c r="DI455" s="30"/>
      <c r="DJ455" s="30"/>
      <c r="DK455" s="30"/>
      <c r="DL455" s="30"/>
      <c r="DM455" s="30"/>
      <c r="DN455" s="30"/>
      <c r="DO455" s="30"/>
      <c r="DP455" s="30"/>
      <c r="DQ455" s="30"/>
      <c r="DR455" s="30"/>
      <c r="DS455" s="30"/>
      <c r="DT455" s="30"/>
      <c r="DU455" s="30"/>
      <c r="DV455" s="30"/>
      <c r="DW455" s="30"/>
      <c r="DX455" s="30"/>
      <c r="DY455" s="30"/>
      <c r="DZ455" s="30"/>
      <c r="EA455" s="30"/>
      <c r="EB455" s="30"/>
      <c r="EC455" s="30"/>
      <c r="ED455" s="30"/>
      <c r="EE455" s="30"/>
      <c r="EF455" s="30"/>
      <c r="EG455" s="30"/>
      <c r="EH455" s="30"/>
      <c r="EI455" s="30"/>
      <c r="EJ455" s="30"/>
      <c r="EK455" s="30"/>
      <c r="EL455" s="30"/>
      <c r="EM455" s="30"/>
      <c r="EN455" s="30"/>
      <c r="EO455" s="30"/>
      <c r="EP455" s="30"/>
      <c r="EQ455" s="30"/>
      <c r="ER455" s="30"/>
      <c r="ES455" s="30"/>
      <c r="ET455" s="30"/>
      <c r="EU455" s="30"/>
      <c r="EV455" s="30"/>
      <c r="EW455" s="30"/>
      <c r="EX455" s="30"/>
      <c r="EY455" s="30"/>
      <c r="EZ455" s="30"/>
      <c r="FA455" s="30"/>
      <c r="FB455" s="30"/>
      <c r="FC455" s="30"/>
      <c r="FD455" s="30"/>
      <c r="FE455" s="30"/>
      <c r="FF455" s="30"/>
      <c r="FG455" s="30"/>
      <c r="FH455" s="30"/>
      <c r="FI455" s="30"/>
      <c r="FJ455" s="30"/>
      <c r="FK455" s="30"/>
      <c r="FL455" s="30"/>
      <c r="FM455" s="30"/>
      <c r="FN455" s="30"/>
      <c r="FO455" s="30"/>
      <c r="FP455" s="30"/>
      <c r="FQ455" s="30"/>
      <c r="FR455" s="30"/>
      <c r="FS455" s="30"/>
      <c r="FT455" s="30"/>
      <c r="FU455" s="30"/>
      <c r="FV455" s="30"/>
      <c r="FW455" s="30"/>
      <c r="FX455" s="30"/>
      <c r="FY455" s="30"/>
    </row>
    <row r="456" spans="1:181" s="3" customFormat="1" ht="18.75" customHeight="1">
      <c r="A456" s="14">
        <v>453</v>
      </c>
      <c r="B456" s="15" t="s">
        <v>940</v>
      </c>
      <c r="C456" s="15" t="s">
        <v>20</v>
      </c>
      <c r="D456" s="16" t="s">
        <v>681</v>
      </c>
      <c r="E456" s="16" t="s">
        <v>932</v>
      </c>
      <c r="F456" s="15"/>
      <c r="G456" s="15" t="s">
        <v>941</v>
      </c>
      <c r="H456" s="17">
        <v>79</v>
      </c>
      <c r="I456" s="17">
        <v>51</v>
      </c>
      <c r="J456" s="17">
        <f t="shared" si="38"/>
        <v>130</v>
      </c>
      <c r="K456" s="26">
        <f t="shared" si="39"/>
        <v>39</v>
      </c>
      <c r="L456" s="26">
        <v>84</v>
      </c>
      <c r="M456" s="26"/>
      <c r="N456" s="26"/>
      <c r="O456" s="26">
        <f t="shared" si="40"/>
        <v>33.6</v>
      </c>
      <c r="P456" s="26">
        <f t="shared" si="41"/>
        <v>72.6</v>
      </c>
      <c r="Q456" s="31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Q456" s="30"/>
      <c r="BR456" s="30"/>
      <c r="BS456" s="30"/>
      <c r="BT456" s="30"/>
      <c r="BU456" s="30"/>
      <c r="BV456" s="30"/>
      <c r="BW456" s="30"/>
      <c r="BX456" s="30"/>
      <c r="BY456" s="30"/>
      <c r="BZ456" s="30"/>
      <c r="CA456" s="30"/>
      <c r="CB456" s="30"/>
      <c r="CC456" s="30"/>
      <c r="CD456" s="30"/>
      <c r="CE456" s="30"/>
      <c r="CF456" s="30"/>
      <c r="CG456" s="30"/>
      <c r="CH456" s="30"/>
      <c r="CI456" s="30"/>
      <c r="CJ456" s="30"/>
      <c r="CK456" s="30"/>
      <c r="CL456" s="30"/>
      <c r="CM456" s="30"/>
      <c r="CN456" s="30"/>
      <c r="CO456" s="30"/>
      <c r="CP456" s="30"/>
      <c r="CQ456" s="30"/>
      <c r="CR456" s="30"/>
      <c r="CS456" s="30"/>
      <c r="CT456" s="30"/>
      <c r="CU456" s="30"/>
      <c r="CV456" s="30"/>
      <c r="CW456" s="30"/>
      <c r="CX456" s="30"/>
      <c r="CY456" s="30"/>
      <c r="CZ456" s="30"/>
      <c r="DA456" s="30"/>
      <c r="DB456" s="30"/>
      <c r="DC456" s="30"/>
      <c r="DD456" s="30"/>
      <c r="DE456" s="30"/>
      <c r="DF456" s="30"/>
      <c r="DG456" s="30"/>
      <c r="DH456" s="30"/>
      <c r="DI456" s="30"/>
      <c r="DJ456" s="30"/>
      <c r="DK456" s="30"/>
      <c r="DL456" s="30"/>
      <c r="DM456" s="30"/>
      <c r="DN456" s="30"/>
      <c r="DO456" s="30"/>
      <c r="DP456" s="30"/>
      <c r="DQ456" s="30"/>
      <c r="DR456" s="30"/>
      <c r="DS456" s="30"/>
      <c r="DT456" s="30"/>
      <c r="DU456" s="30"/>
      <c r="DV456" s="30"/>
      <c r="DW456" s="30"/>
      <c r="DX456" s="30"/>
      <c r="DY456" s="30"/>
      <c r="DZ456" s="30"/>
      <c r="EA456" s="30"/>
      <c r="EB456" s="30"/>
      <c r="EC456" s="30"/>
      <c r="ED456" s="30"/>
      <c r="EE456" s="30"/>
      <c r="EF456" s="30"/>
      <c r="EG456" s="30"/>
      <c r="EH456" s="30"/>
      <c r="EI456" s="30"/>
      <c r="EJ456" s="30"/>
      <c r="EK456" s="30"/>
      <c r="EL456" s="30"/>
      <c r="EM456" s="30"/>
      <c r="EN456" s="30"/>
      <c r="EO456" s="30"/>
      <c r="EP456" s="30"/>
      <c r="EQ456" s="30"/>
      <c r="ER456" s="30"/>
      <c r="ES456" s="30"/>
      <c r="ET456" s="30"/>
      <c r="EU456" s="30"/>
      <c r="EV456" s="30"/>
      <c r="EW456" s="30"/>
      <c r="EX456" s="30"/>
      <c r="EY456" s="30"/>
      <c r="EZ456" s="30"/>
      <c r="FA456" s="30"/>
      <c r="FB456" s="30"/>
      <c r="FC456" s="30"/>
      <c r="FD456" s="30"/>
      <c r="FE456" s="30"/>
      <c r="FF456" s="30"/>
      <c r="FG456" s="30"/>
      <c r="FH456" s="30"/>
      <c r="FI456" s="30"/>
      <c r="FJ456" s="30"/>
      <c r="FK456" s="30"/>
      <c r="FL456" s="30"/>
      <c r="FM456" s="30"/>
      <c r="FN456" s="30"/>
      <c r="FO456" s="30"/>
      <c r="FP456" s="30"/>
      <c r="FQ456" s="30"/>
      <c r="FR456" s="30"/>
      <c r="FS456" s="30"/>
      <c r="FT456" s="30"/>
      <c r="FU456" s="30"/>
      <c r="FV456" s="30"/>
      <c r="FW456" s="30"/>
      <c r="FX456" s="30"/>
      <c r="FY456" s="30"/>
    </row>
    <row r="457" spans="1:181" s="3" customFormat="1" ht="18.75" customHeight="1">
      <c r="A457" s="14">
        <v>454</v>
      </c>
      <c r="B457" s="15" t="s">
        <v>942</v>
      </c>
      <c r="C457" s="15" t="s">
        <v>20</v>
      </c>
      <c r="D457" s="16" t="s">
        <v>681</v>
      </c>
      <c r="E457" s="16" t="s">
        <v>932</v>
      </c>
      <c r="F457" s="15"/>
      <c r="G457" s="15" t="s">
        <v>943</v>
      </c>
      <c r="H457" s="17">
        <v>81</v>
      </c>
      <c r="I457" s="17">
        <v>46</v>
      </c>
      <c r="J457" s="17">
        <f t="shared" si="38"/>
        <v>127</v>
      </c>
      <c r="K457" s="26">
        <f t="shared" si="39"/>
        <v>38.1</v>
      </c>
      <c r="L457" s="26">
        <v>86.8</v>
      </c>
      <c r="M457" s="26"/>
      <c r="N457" s="26"/>
      <c r="O457" s="26">
        <f t="shared" si="40"/>
        <v>34.72</v>
      </c>
      <c r="P457" s="26">
        <f t="shared" si="41"/>
        <v>72.82</v>
      </c>
      <c r="Q457" s="28" t="s">
        <v>24</v>
      </c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Q457" s="30"/>
      <c r="BR457" s="30"/>
      <c r="BS457" s="30"/>
      <c r="BT457" s="30"/>
      <c r="BU457" s="30"/>
      <c r="BV457" s="30"/>
      <c r="BW457" s="30"/>
      <c r="BX457" s="30"/>
      <c r="BY457" s="30"/>
      <c r="BZ457" s="30"/>
      <c r="CA457" s="30"/>
      <c r="CB457" s="30"/>
      <c r="CC457" s="30"/>
      <c r="CD457" s="30"/>
      <c r="CE457" s="30"/>
      <c r="CF457" s="30"/>
      <c r="CG457" s="30"/>
      <c r="CH457" s="30"/>
      <c r="CI457" s="30"/>
      <c r="CJ457" s="30"/>
      <c r="CK457" s="30"/>
      <c r="CL457" s="30"/>
      <c r="CM457" s="30"/>
      <c r="CN457" s="30"/>
      <c r="CO457" s="30"/>
      <c r="CP457" s="30"/>
      <c r="CQ457" s="30"/>
      <c r="CR457" s="30"/>
      <c r="CS457" s="30"/>
      <c r="CT457" s="30"/>
      <c r="CU457" s="30"/>
      <c r="CV457" s="30"/>
      <c r="CW457" s="30"/>
      <c r="CX457" s="30"/>
      <c r="CY457" s="30"/>
      <c r="CZ457" s="30"/>
      <c r="DA457" s="30"/>
      <c r="DB457" s="30"/>
      <c r="DC457" s="30"/>
      <c r="DD457" s="30"/>
      <c r="DE457" s="30"/>
      <c r="DF457" s="30"/>
      <c r="DG457" s="30"/>
      <c r="DH457" s="30"/>
      <c r="DI457" s="30"/>
      <c r="DJ457" s="30"/>
      <c r="DK457" s="30"/>
      <c r="DL457" s="30"/>
      <c r="DM457" s="30"/>
      <c r="DN457" s="30"/>
      <c r="DO457" s="30"/>
      <c r="DP457" s="30"/>
      <c r="DQ457" s="30"/>
      <c r="DR457" s="30"/>
      <c r="DS457" s="30"/>
      <c r="DT457" s="30"/>
      <c r="DU457" s="30"/>
      <c r="DV457" s="30"/>
      <c r="DW457" s="30"/>
      <c r="DX457" s="30"/>
      <c r="DY457" s="30"/>
      <c r="DZ457" s="30"/>
      <c r="EA457" s="30"/>
      <c r="EB457" s="30"/>
      <c r="EC457" s="30"/>
      <c r="ED457" s="30"/>
      <c r="EE457" s="30"/>
      <c r="EF457" s="30"/>
      <c r="EG457" s="30"/>
      <c r="EH457" s="30"/>
      <c r="EI457" s="30"/>
      <c r="EJ457" s="30"/>
      <c r="EK457" s="30"/>
      <c r="EL457" s="30"/>
      <c r="EM457" s="30"/>
      <c r="EN457" s="30"/>
      <c r="EO457" s="30"/>
      <c r="EP457" s="30"/>
      <c r="EQ457" s="30"/>
      <c r="ER457" s="30"/>
      <c r="ES457" s="30"/>
      <c r="ET457" s="30"/>
      <c r="EU457" s="30"/>
      <c r="EV457" s="30"/>
      <c r="EW457" s="30"/>
      <c r="EX457" s="30"/>
      <c r="EY457" s="30"/>
      <c r="EZ457" s="30"/>
      <c r="FA457" s="30"/>
      <c r="FB457" s="30"/>
      <c r="FC457" s="30"/>
      <c r="FD457" s="30"/>
      <c r="FE457" s="30"/>
      <c r="FF457" s="30"/>
      <c r="FG457" s="30"/>
      <c r="FH457" s="30"/>
      <c r="FI457" s="30"/>
      <c r="FJ457" s="30"/>
      <c r="FK457" s="30"/>
      <c r="FL457" s="30"/>
      <c r="FM457" s="30"/>
      <c r="FN457" s="30"/>
      <c r="FO457" s="30"/>
      <c r="FP457" s="30"/>
      <c r="FQ457" s="30"/>
      <c r="FR457" s="30"/>
      <c r="FS457" s="30"/>
      <c r="FT457" s="30"/>
      <c r="FU457" s="30"/>
      <c r="FV457" s="30"/>
      <c r="FW457" s="30"/>
      <c r="FX457" s="30"/>
      <c r="FY457" s="30"/>
    </row>
    <row r="458" spans="1:181" s="3" customFormat="1" ht="18.75" customHeight="1">
      <c r="A458" s="14">
        <v>455</v>
      </c>
      <c r="B458" s="15" t="s">
        <v>944</v>
      </c>
      <c r="C458" s="15" t="s">
        <v>20</v>
      </c>
      <c r="D458" s="16" t="s">
        <v>681</v>
      </c>
      <c r="E458" s="16" t="s">
        <v>932</v>
      </c>
      <c r="F458" s="15"/>
      <c r="G458" s="15" t="s">
        <v>945</v>
      </c>
      <c r="H458" s="17">
        <v>61</v>
      </c>
      <c r="I458" s="17">
        <v>64</v>
      </c>
      <c r="J458" s="17">
        <f t="shared" si="38"/>
        <v>125</v>
      </c>
      <c r="K458" s="26">
        <f t="shared" si="39"/>
        <v>37.5</v>
      </c>
      <c r="L458" s="26">
        <v>86</v>
      </c>
      <c r="M458" s="26"/>
      <c r="N458" s="26"/>
      <c r="O458" s="26">
        <f t="shared" si="40"/>
        <v>34.4</v>
      </c>
      <c r="P458" s="26">
        <f t="shared" si="41"/>
        <v>71.9</v>
      </c>
      <c r="Q458" s="31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  <c r="CU458" s="30"/>
      <c r="CV458" s="30"/>
      <c r="CW458" s="30"/>
      <c r="CX458" s="30"/>
      <c r="CY458" s="30"/>
      <c r="CZ458" s="30"/>
      <c r="DA458" s="30"/>
      <c r="DB458" s="30"/>
      <c r="DC458" s="30"/>
      <c r="DD458" s="30"/>
      <c r="DE458" s="30"/>
      <c r="DF458" s="30"/>
      <c r="DG458" s="30"/>
      <c r="DH458" s="30"/>
      <c r="DI458" s="30"/>
      <c r="DJ458" s="30"/>
      <c r="DK458" s="30"/>
      <c r="DL458" s="30"/>
      <c r="DM458" s="30"/>
      <c r="DN458" s="30"/>
      <c r="DO458" s="30"/>
      <c r="DP458" s="30"/>
      <c r="DQ458" s="30"/>
      <c r="DR458" s="30"/>
      <c r="DS458" s="30"/>
      <c r="DT458" s="30"/>
      <c r="DU458" s="30"/>
      <c r="DV458" s="30"/>
      <c r="DW458" s="30"/>
      <c r="DX458" s="30"/>
      <c r="DY458" s="30"/>
      <c r="DZ458" s="30"/>
      <c r="EA458" s="30"/>
      <c r="EB458" s="30"/>
      <c r="EC458" s="30"/>
      <c r="ED458" s="30"/>
      <c r="EE458" s="30"/>
      <c r="EF458" s="30"/>
      <c r="EG458" s="30"/>
      <c r="EH458" s="30"/>
      <c r="EI458" s="30"/>
      <c r="EJ458" s="30"/>
      <c r="EK458" s="30"/>
      <c r="EL458" s="30"/>
      <c r="EM458" s="30"/>
      <c r="EN458" s="30"/>
      <c r="EO458" s="30"/>
      <c r="EP458" s="30"/>
      <c r="EQ458" s="30"/>
      <c r="ER458" s="30"/>
      <c r="ES458" s="30"/>
      <c r="ET458" s="30"/>
      <c r="EU458" s="30"/>
      <c r="EV458" s="30"/>
      <c r="EW458" s="30"/>
      <c r="EX458" s="30"/>
      <c r="EY458" s="30"/>
      <c r="EZ458" s="30"/>
      <c r="FA458" s="30"/>
      <c r="FB458" s="30"/>
      <c r="FC458" s="30"/>
      <c r="FD458" s="30"/>
      <c r="FE458" s="30"/>
      <c r="FF458" s="30"/>
      <c r="FG458" s="30"/>
      <c r="FH458" s="30"/>
      <c r="FI458" s="30"/>
      <c r="FJ458" s="30"/>
      <c r="FK458" s="30"/>
      <c r="FL458" s="30"/>
      <c r="FM458" s="30"/>
      <c r="FN458" s="30"/>
      <c r="FO458" s="30"/>
      <c r="FP458" s="30"/>
      <c r="FQ458" s="30"/>
      <c r="FR458" s="30"/>
      <c r="FS458" s="30"/>
      <c r="FT458" s="30"/>
      <c r="FU458" s="30"/>
      <c r="FV458" s="30"/>
      <c r="FW458" s="30"/>
      <c r="FX458" s="30"/>
      <c r="FY458" s="30"/>
    </row>
    <row r="459" spans="1:181" s="3" customFormat="1" ht="18.75" customHeight="1">
      <c r="A459" s="14">
        <v>456</v>
      </c>
      <c r="B459" s="15" t="s">
        <v>63</v>
      </c>
      <c r="C459" s="15" t="s">
        <v>20</v>
      </c>
      <c r="D459" s="16" t="s">
        <v>681</v>
      </c>
      <c r="E459" s="16" t="s">
        <v>932</v>
      </c>
      <c r="F459" s="15"/>
      <c r="G459" s="15" t="s">
        <v>946</v>
      </c>
      <c r="H459" s="17">
        <v>67</v>
      </c>
      <c r="I459" s="17">
        <v>57</v>
      </c>
      <c r="J459" s="17">
        <f t="shared" si="38"/>
        <v>124</v>
      </c>
      <c r="K459" s="26">
        <f t="shared" si="39"/>
        <v>37.2</v>
      </c>
      <c r="L459" s="26">
        <v>87.6</v>
      </c>
      <c r="M459" s="26"/>
      <c r="N459" s="26"/>
      <c r="O459" s="26">
        <f t="shared" si="40"/>
        <v>35.04</v>
      </c>
      <c r="P459" s="26">
        <f t="shared" si="41"/>
        <v>72.24</v>
      </c>
      <c r="Q459" s="31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  <c r="CU459" s="30"/>
      <c r="CV459" s="30"/>
      <c r="CW459" s="30"/>
      <c r="CX459" s="30"/>
      <c r="CY459" s="30"/>
      <c r="CZ459" s="30"/>
      <c r="DA459" s="30"/>
      <c r="DB459" s="30"/>
      <c r="DC459" s="30"/>
      <c r="DD459" s="30"/>
      <c r="DE459" s="30"/>
      <c r="DF459" s="30"/>
      <c r="DG459" s="30"/>
      <c r="DH459" s="30"/>
      <c r="DI459" s="30"/>
      <c r="DJ459" s="30"/>
      <c r="DK459" s="30"/>
      <c r="DL459" s="30"/>
      <c r="DM459" s="30"/>
      <c r="DN459" s="30"/>
      <c r="DO459" s="30"/>
      <c r="DP459" s="30"/>
      <c r="DQ459" s="30"/>
      <c r="DR459" s="30"/>
      <c r="DS459" s="30"/>
      <c r="DT459" s="30"/>
      <c r="DU459" s="30"/>
      <c r="DV459" s="30"/>
      <c r="DW459" s="30"/>
      <c r="DX459" s="30"/>
      <c r="DY459" s="30"/>
      <c r="DZ459" s="30"/>
      <c r="EA459" s="30"/>
      <c r="EB459" s="30"/>
      <c r="EC459" s="30"/>
      <c r="ED459" s="30"/>
      <c r="EE459" s="30"/>
      <c r="EF459" s="30"/>
      <c r="EG459" s="30"/>
      <c r="EH459" s="30"/>
      <c r="EI459" s="30"/>
      <c r="EJ459" s="30"/>
      <c r="EK459" s="30"/>
      <c r="EL459" s="30"/>
      <c r="EM459" s="30"/>
      <c r="EN459" s="30"/>
      <c r="EO459" s="30"/>
      <c r="EP459" s="30"/>
      <c r="EQ459" s="30"/>
      <c r="ER459" s="30"/>
      <c r="ES459" s="30"/>
      <c r="ET459" s="30"/>
      <c r="EU459" s="30"/>
      <c r="EV459" s="30"/>
      <c r="EW459" s="30"/>
      <c r="EX459" s="30"/>
      <c r="EY459" s="30"/>
      <c r="EZ459" s="30"/>
      <c r="FA459" s="30"/>
      <c r="FB459" s="30"/>
      <c r="FC459" s="30"/>
      <c r="FD459" s="30"/>
      <c r="FE459" s="30"/>
      <c r="FF459" s="30"/>
      <c r="FG459" s="30"/>
      <c r="FH459" s="30"/>
      <c r="FI459" s="30"/>
      <c r="FJ459" s="30"/>
      <c r="FK459" s="30"/>
      <c r="FL459" s="30"/>
      <c r="FM459" s="30"/>
      <c r="FN459" s="30"/>
      <c r="FO459" s="30"/>
      <c r="FP459" s="30"/>
      <c r="FQ459" s="30"/>
      <c r="FR459" s="30"/>
      <c r="FS459" s="30"/>
      <c r="FT459" s="30"/>
      <c r="FU459" s="30"/>
      <c r="FV459" s="30"/>
      <c r="FW459" s="30"/>
      <c r="FX459" s="30"/>
      <c r="FY459" s="30"/>
    </row>
    <row r="460" spans="1:181" s="3" customFormat="1" ht="18.75" customHeight="1">
      <c r="A460" s="14">
        <v>457</v>
      </c>
      <c r="B460" s="15" t="s">
        <v>947</v>
      </c>
      <c r="C460" s="15" t="s">
        <v>20</v>
      </c>
      <c r="D460" s="16" t="s">
        <v>681</v>
      </c>
      <c r="E460" s="16" t="s">
        <v>932</v>
      </c>
      <c r="F460" s="15"/>
      <c r="G460" s="15" t="s">
        <v>948</v>
      </c>
      <c r="H460" s="17">
        <v>75</v>
      </c>
      <c r="I460" s="17">
        <v>47</v>
      </c>
      <c r="J460" s="17">
        <f t="shared" si="38"/>
        <v>122</v>
      </c>
      <c r="K460" s="26">
        <f t="shared" si="39"/>
        <v>36.6</v>
      </c>
      <c r="L460" s="26">
        <v>88.8</v>
      </c>
      <c r="M460" s="26"/>
      <c r="N460" s="26"/>
      <c r="O460" s="26">
        <f t="shared" si="40"/>
        <v>35.52</v>
      </c>
      <c r="P460" s="26">
        <f t="shared" si="41"/>
        <v>72.12</v>
      </c>
      <c r="Q460" s="31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  <c r="BS460" s="30"/>
      <c r="BT460" s="30"/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  <c r="CE460" s="30"/>
      <c r="CF460" s="30"/>
      <c r="CG460" s="30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  <c r="CU460" s="30"/>
      <c r="CV460" s="30"/>
      <c r="CW460" s="30"/>
      <c r="CX460" s="30"/>
      <c r="CY460" s="30"/>
      <c r="CZ460" s="30"/>
      <c r="DA460" s="30"/>
      <c r="DB460" s="30"/>
      <c r="DC460" s="30"/>
      <c r="DD460" s="30"/>
      <c r="DE460" s="30"/>
      <c r="DF460" s="30"/>
      <c r="DG460" s="30"/>
      <c r="DH460" s="30"/>
      <c r="DI460" s="30"/>
      <c r="DJ460" s="30"/>
      <c r="DK460" s="30"/>
      <c r="DL460" s="30"/>
      <c r="DM460" s="30"/>
      <c r="DN460" s="30"/>
      <c r="DO460" s="30"/>
      <c r="DP460" s="30"/>
      <c r="DQ460" s="30"/>
      <c r="DR460" s="30"/>
      <c r="DS460" s="30"/>
      <c r="DT460" s="30"/>
      <c r="DU460" s="30"/>
      <c r="DV460" s="30"/>
      <c r="DW460" s="30"/>
      <c r="DX460" s="30"/>
      <c r="DY460" s="30"/>
      <c r="DZ460" s="30"/>
      <c r="EA460" s="30"/>
      <c r="EB460" s="30"/>
      <c r="EC460" s="30"/>
      <c r="ED460" s="30"/>
      <c r="EE460" s="30"/>
      <c r="EF460" s="30"/>
      <c r="EG460" s="30"/>
      <c r="EH460" s="30"/>
      <c r="EI460" s="30"/>
      <c r="EJ460" s="30"/>
      <c r="EK460" s="30"/>
      <c r="EL460" s="30"/>
      <c r="EM460" s="30"/>
      <c r="EN460" s="30"/>
      <c r="EO460" s="30"/>
      <c r="EP460" s="30"/>
      <c r="EQ460" s="30"/>
      <c r="ER460" s="30"/>
      <c r="ES460" s="30"/>
      <c r="ET460" s="30"/>
      <c r="EU460" s="30"/>
      <c r="EV460" s="30"/>
      <c r="EW460" s="30"/>
      <c r="EX460" s="30"/>
      <c r="EY460" s="30"/>
      <c r="EZ460" s="30"/>
      <c r="FA460" s="30"/>
      <c r="FB460" s="30"/>
      <c r="FC460" s="30"/>
      <c r="FD460" s="30"/>
      <c r="FE460" s="30"/>
      <c r="FF460" s="30"/>
      <c r="FG460" s="30"/>
      <c r="FH460" s="30"/>
      <c r="FI460" s="30"/>
      <c r="FJ460" s="30"/>
      <c r="FK460" s="30"/>
      <c r="FL460" s="30"/>
      <c r="FM460" s="30"/>
      <c r="FN460" s="30"/>
      <c r="FO460" s="30"/>
      <c r="FP460" s="30"/>
      <c r="FQ460" s="30"/>
      <c r="FR460" s="30"/>
      <c r="FS460" s="30"/>
      <c r="FT460" s="30"/>
      <c r="FU460" s="30"/>
      <c r="FV460" s="30"/>
      <c r="FW460" s="30"/>
      <c r="FX460" s="30"/>
      <c r="FY460" s="30"/>
    </row>
    <row r="461" spans="1:181" s="3" customFormat="1" ht="18.75" customHeight="1">
      <c r="A461" s="14">
        <v>458</v>
      </c>
      <c r="B461" s="15" t="s">
        <v>949</v>
      </c>
      <c r="C461" s="15" t="s">
        <v>136</v>
      </c>
      <c r="D461" s="16" t="s">
        <v>681</v>
      </c>
      <c r="E461" s="16" t="s">
        <v>932</v>
      </c>
      <c r="F461" s="15"/>
      <c r="G461" s="15" t="s">
        <v>950</v>
      </c>
      <c r="H461" s="17">
        <v>64</v>
      </c>
      <c r="I461" s="17">
        <v>54</v>
      </c>
      <c r="J461" s="17">
        <f t="shared" si="38"/>
        <v>118</v>
      </c>
      <c r="K461" s="26">
        <f t="shared" si="39"/>
        <v>35.4</v>
      </c>
      <c r="L461" s="26">
        <v>86.2</v>
      </c>
      <c r="M461" s="26"/>
      <c r="N461" s="26"/>
      <c r="O461" s="26">
        <f t="shared" si="40"/>
        <v>34.48</v>
      </c>
      <c r="P461" s="26">
        <f t="shared" si="41"/>
        <v>69.88</v>
      </c>
      <c r="Q461" s="31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  <c r="CT461" s="29"/>
      <c r="CU461" s="29"/>
      <c r="CV461" s="29"/>
      <c r="CW461" s="29"/>
      <c r="CX461" s="29"/>
      <c r="CY461" s="29"/>
      <c r="CZ461" s="29"/>
      <c r="DA461" s="29"/>
      <c r="DB461" s="29"/>
      <c r="DC461" s="29"/>
      <c r="DD461" s="29"/>
      <c r="DE461" s="29"/>
      <c r="DF461" s="29"/>
      <c r="DG461" s="29"/>
      <c r="DH461" s="29"/>
      <c r="DI461" s="29"/>
      <c r="DJ461" s="29"/>
      <c r="DK461" s="29"/>
      <c r="DL461" s="29"/>
      <c r="DM461" s="29"/>
      <c r="DN461" s="29"/>
      <c r="DO461" s="29"/>
      <c r="DP461" s="29"/>
      <c r="DQ461" s="29"/>
      <c r="DR461" s="29"/>
      <c r="DS461" s="29"/>
      <c r="DT461" s="29"/>
      <c r="DU461" s="29"/>
      <c r="DV461" s="29"/>
      <c r="DW461" s="29"/>
      <c r="DX461" s="29"/>
      <c r="DY461" s="29"/>
      <c r="DZ461" s="29"/>
      <c r="EA461" s="29"/>
      <c r="EB461" s="29"/>
      <c r="EC461" s="29"/>
      <c r="ED461" s="29"/>
      <c r="EE461" s="29"/>
      <c r="EF461" s="29"/>
      <c r="EG461" s="29"/>
      <c r="EH461" s="29"/>
      <c r="EI461" s="29"/>
      <c r="EJ461" s="29"/>
      <c r="EK461" s="29"/>
      <c r="EL461" s="29"/>
      <c r="EM461" s="29"/>
      <c r="EN461" s="29"/>
      <c r="EO461" s="29"/>
      <c r="EP461" s="29"/>
      <c r="EQ461" s="29"/>
      <c r="ER461" s="29"/>
      <c r="ES461" s="29"/>
      <c r="ET461" s="29"/>
      <c r="EU461" s="29"/>
      <c r="EV461" s="29"/>
      <c r="EW461" s="29"/>
      <c r="EX461" s="29"/>
      <c r="EY461" s="29"/>
      <c r="EZ461" s="29"/>
      <c r="FA461" s="29"/>
      <c r="FB461" s="29"/>
      <c r="FC461" s="29"/>
      <c r="FD461" s="29"/>
      <c r="FE461" s="29"/>
      <c r="FF461" s="29"/>
      <c r="FG461" s="29"/>
      <c r="FH461" s="29"/>
      <c r="FI461" s="29"/>
      <c r="FJ461" s="29"/>
      <c r="FK461" s="29"/>
      <c r="FL461" s="29"/>
      <c r="FM461" s="29"/>
      <c r="FN461" s="29"/>
      <c r="FO461" s="29"/>
      <c r="FP461" s="29"/>
      <c r="FQ461" s="29"/>
      <c r="FR461" s="29"/>
      <c r="FS461" s="29"/>
      <c r="FT461" s="29"/>
      <c r="FU461" s="29"/>
      <c r="FV461" s="29"/>
      <c r="FW461" s="29"/>
      <c r="FX461" s="29"/>
      <c r="FY461" s="29"/>
    </row>
    <row r="462" spans="1:181" s="3" customFormat="1" ht="18.75" customHeight="1">
      <c r="A462" s="14">
        <v>459</v>
      </c>
      <c r="B462" s="15" t="s">
        <v>951</v>
      </c>
      <c r="C462" s="15" t="s">
        <v>136</v>
      </c>
      <c r="D462" s="16" t="s">
        <v>681</v>
      </c>
      <c r="E462" s="16" t="s">
        <v>932</v>
      </c>
      <c r="F462" s="15"/>
      <c r="G462" s="15" t="s">
        <v>952</v>
      </c>
      <c r="H462" s="17">
        <v>51</v>
      </c>
      <c r="I462" s="17">
        <v>56</v>
      </c>
      <c r="J462" s="17">
        <f t="shared" si="38"/>
        <v>107</v>
      </c>
      <c r="K462" s="26">
        <f t="shared" si="39"/>
        <v>32.1</v>
      </c>
      <c r="L462" s="26">
        <v>82</v>
      </c>
      <c r="M462" s="26"/>
      <c r="N462" s="26"/>
      <c r="O462" s="26">
        <f t="shared" si="40"/>
        <v>32.8</v>
      </c>
      <c r="P462" s="26">
        <f t="shared" si="41"/>
        <v>64.9</v>
      </c>
      <c r="Q462" s="31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  <c r="CS462" s="29"/>
      <c r="CT462" s="29"/>
      <c r="CU462" s="29"/>
      <c r="CV462" s="29"/>
      <c r="CW462" s="29"/>
      <c r="CX462" s="29"/>
      <c r="CY462" s="29"/>
      <c r="CZ462" s="29"/>
      <c r="DA462" s="29"/>
      <c r="DB462" s="29"/>
      <c r="DC462" s="29"/>
      <c r="DD462" s="29"/>
      <c r="DE462" s="29"/>
      <c r="DF462" s="29"/>
      <c r="DG462" s="29"/>
      <c r="DH462" s="29"/>
      <c r="DI462" s="29"/>
      <c r="DJ462" s="29"/>
      <c r="DK462" s="29"/>
      <c r="DL462" s="29"/>
      <c r="DM462" s="29"/>
      <c r="DN462" s="29"/>
      <c r="DO462" s="29"/>
      <c r="DP462" s="29"/>
      <c r="DQ462" s="29"/>
      <c r="DR462" s="29"/>
      <c r="DS462" s="29"/>
      <c r="DT462" s="29"/>
      <c r="DU462" s="29"/>
      <c r="DV462" s="29"/>
      <c r="DW462" s="29"/>
      <c r="DX462" s="29"/>
      <c r="DY462" s="29"/>
      <c r="DZ462" s="29"/>
      <c r="EA462" s="29"/>
      <c r="EB462" s="29"/>
      <c r="EC462" s="29"/>
      <c r="ED462" s="29"/>
      <c r="EE462" s="29"/>
      <c r="EF462" s="29"/>
      <c r="EG462" s="29"/>
      <c r="EH462" s="29"/>
      <c r="EI462" s="29"/>
      <c r="EJ462" s="29"/>
      <c r="EK462" s="29"/>
      <c r="EL462" s="29"/>
      <c r="EM462" s="29"/>
      <c r="EN462" s="29"/>
      <c r="EO462" s="29"/>
      <c r="EP462" s="29"/>
      <c r="EQ462" s="29"/>
      <c r="ER462" s="29"/>
      <c r="ES462" s="29"/>
      <c r="ET462" s="29"/>
      <c r="EU462" s="29"/>
      <c r="EV462" s="29"/>
      <c r="EW462" s="29"/>
      <c r="EX462" s="29"/>
      <c r="EY462" s="29"/>
      <c r="EZ462" s="29"/>
      <c r="FA462" s="29"/>
      <c r="FB462" s="29"/>
      <c r="FC462" s="29"/>
      <c r="FD462" s="29"/>
      <c r="FE462" s="29"/>
      <c r="FF462" s="29"/>
      <c r="FG462" s="29"/>
      <c r="FH462" s="29"/>
      <c r="FI462" s="29"/>
      <c r="FJ462" s="29"/>
      <c r="FK462" s="29"/>
      <c r="FL462" s="29"/>
      <c r="FM462" s="29"/>
      <c r="FN462" s="29"/>
      <c r="FO462" s="29"/>
      <c r="FP462" s="29"/>
      <c r="FQ462" s="29"/>
      <c r="FR462" s="29"/>
      <c r="FS462" s="29"/>
      <c r="FT462" s="29"/>
      <c r="FU462" s="29"/>
      <c r="FV462" s="29"/>
      <c r="FW462" s="29"/>
      <c r="FX462" s="29"/>
      <c r="FY462" s="29"/>
    </row>
    <row r="463" spans="1:181" s="3" customFormat="1" ht="18.75" customHeight="1">
      <c r="A463" s="14">
        <v>460</v>
      </c>
      <c r="B463" s="21" t="s">
        <v>953</v>
      </c>
      <c r="C463" s="21" t="s">
        <v>136</v>
      </c>
      <c r="D463" s="22" t="s">
        <v>681</v>
      </c>
      <c r="E463" s="22" t="s">
        <v>932</v>
      </c>
      <c r="F463" s="21"/>
      <c r="G463" s="21" t="s">
        <v>954</v>
      </c>
      <c r="H463" s="23">
        <v>51</v>
      </c>
      <c r="I463" s="23">
        <v>53</v>
      </c>
      <c r="J463" s="17">
        <f t="shared" si="38"/>
        <v>104</v>
      </c>
      <c r="K463" s="26">
        <f t="shared" si="39"/>
        <v>31.2</v>
      </c>
      <c r="L463" s="26">
        <v>83</v>
      </c>
      <c r="M463" s="26"/>
      <c r="N463" s="26"/>
      <c r="O463" s="26">
        <f t="shared" si="40"/>
        <v>33.2</v>
      </c>
      <c r="P463" s="26">
        <f t="shared" si="41"/>
        <v>64.4</v>
      </c>
      <c r="Q463" s="31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  <c r="CT463" s="29"/>
      <c r="CU463" s="29"/>
      <c r="CV463" s="29"/>
      <c r="CW463" s="29"/>
      <c r="CX463" s="29"/>
      <c r="CY463" s="29"/>
      <c r="CZ463" s="29"/>
      <c r="DA463" s="29"/>
      <c r="DB463" s="29"/>
      <c r="DC463" s="29"/>
      <c r="DD463" s="29"/>
      <c r="DE463" s="29"/>
      <c r="DF463" s="29"/>
      <c r="DG463" s="29"/>
      <c r="DH463" s="29"/>
      <c r="DI463" s="29"/>
      <c r="DJ463" s="29"/>
      <c r="DK463" s="29"/>
      <c r="DL463" s="29"/>
      <c r="DM463" s="29"/>
      <c r="DN463" s="29"/>
      <c r="DO463" s="29"/>
      <c r="DP463" s="29"/>
      <c r="DQ463" s="29"/>
      <c r="DR463" s="29"/>
      <c r="DS463" s="29"/>
      <c r="DT463" s="29"/>
      <c r="DU463" s="29"/>
      <c r="DV463" s="29"/>
      <c r="DW463" s="29"/>
      <c r="DX463" s="29"/>
      <c r="DY463" s="29"/>
      <c r="DZ463" s="29"/>
      <c r="EA463" s="29"/>
      <c r="EB463" s="29"/>
      <c r="EC463" s="29"/>
      <c r="ED463" s="29"/>
      <c r="EE463" s="29"/>
      <c r="EF463" s="29"/>
      <c r="EG463" s="29"/>
      <c r="EH463" s="29"/>
      <c r="EI463" s="29"/>
      <c r="EJ463" s="29"/>
      <c r="EK463" s="29"/>
      <c r="EL463" s="29"/>
      <c r="EM463" s="29"/>
      <c r="EN463" s="29"/>
      <c r="EO463" s="29"/>
      <c r="EP463" s="29"/>
      <c r="EQ463" s="29"/>
      <c r="ER463" s="29"/>
      <c r="ES463" s="29"/>
      <c r="ET463" s="29"/>
      <c r="EU463" s="29"/>
      <c r="EV463" s="29"/>
      <c r="EW463" s="29"/>
      <c r="EX463" s="29"/>
      <c r="EY463" s="29"/>
      <c r="EZ463" s="29"/>
      <c r="FA463" s="29"/>
      <c r="FB463" s="29"/>
      <c r="FC463" s="29"/>
      <c r="FD463" s="29"/>
      <c r="FE463" s="29"/>
      <c r="FF463" s="29"/>
      <c r="FG463" s="29"/>
      <c r="FH463" s="29"/>
      <c r="FI463" s="29"/>
      <c r="FJ463" s="29"/>
      <c r="FK463" s="29"/>
      <c r="FL463" s="29"/>
      <c r="FM463" s="29"/>
      <c r="FN463" s="29"/>
      <c r="FO463" s="29"/>
      <c r="FP463" s="29"/>
      <c r="FQ463" s="29"/>
      <c r="FR463" s="29"/>
      <c r="FS463" s="29"/>
      <c r="FT463" s="29"/>
      <c r="FU463" s="29"/>
      <c r="FV463" s="29"/>
      <c r="FW463" s="29"/>
      <c r="FX463" s="29"/>
      <c r="FY463" s="29"/>
    </row>
    <row r="464" spans="1:181" s="3" customFormat="1" ht="18.75" customHeight="1">
      <c r="A464" s="14">
        <v>461</v>
      </c>
      <c r="B464" s="15" t="s">
        <v>955</v>
      </c>
      <c r="C464" s="15" t="s">
        <v>136</v>
      </c>
      <c r="D464" s="16" t="s">
        <v>681</v>
      </c>
      <c r="E464" s="16" t="s">
        <v>956</v>
      </c>
      <c r="F464" s="15"/>
      <c r="G464" s="15" t="s">
        <v>957</v>
      </c>
      <c r="H464" s="17">
        <v>69</v>
      </c>
      <c r="I464" s="17">
        <v>67</v>
      </c>
      <c r="J464" s="17">
        <f t="shared" si="38"/>
        <v>136</v>
      </c>
      <c r="K464" s="26">
        <f t="shared" si="39"/>
        <v>40.8</v>
      </c>
      <c r="L464" s="26">
        <v>84.8</v>
      </c>
      <c r="M464" s="26"/>
      <c r="N464" s="26"/>
      <c r="O464" s="26">
        <f t="shared" si="40"/>
        <v>33.92</v>
      </c>
      <c r="P464" s="26">
        <f t="shared" si="41"/>
        <v>74.72</v>
      </c>
      <c r="Q464" s="28" t="s">
        <v>24</v>
      </c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  <c r="BR464" s="30"/>
      <c r="BS464" s="30"/>
      <c r="BT464" s="30"/>
      <c r="BU464" s="30"/>
      <c r="BV464" s="30"/>
      <c r="BW464" s="30"/>
      <c r="BX464" s="30"/>
      <c r="BY464" s="30"/>
      <c r="BZ464" s="30"/>
      <c r="CA464" s="30"/>
      <c r="CB464" s="30"/>
      <c r="CC464" s="30"/>
      <c r="CD464" s="30"/>
      <c r="CE464" s="30"/>
      <c r="CF464" s="30"/>
      <c r="CG464" s="30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S464" s="30"/>
      <c r="CT464" s="30"/>
      <c r="CU464" s="30"/>
      <c r="CV464" s="30"/>
      <c r="CW464" s="30"/>
      <c r="CX464" s="30"/>
      <c r="CY464" s="30"/>
      <c r="CZ464" s="30"/>
      <c r="DA464" s="30"/>
      <c r="DB464" s="30"/>
      <c r="DC464" s="30"/>
      <c r="DD464" s="30"/>
      <c r="DE464" s="30"/>
      <c r="DF464" s="30"/>
      <c r="DG464" s="30"/>
      <c r="DH464" s="30"/>
      <c r="DI464" s="30"/>
      <c r="DJ464" s="30"/>
      <c r="DK464" s="30"/>
      <c r="DL464" s="30"/>
      <c r="DM464" s="30"/>
      <c r="DN464" s="30"/>
      <c r="DO464" s="30"/>
      <c r="DP464" s="30"/>
      <c r="DQ464" s="30"/>
      <c r="DR464" s="30"/>
      <c r="DS464" s="30"/>
      <c r="DT464" s="30"/>
      <c r="DU464" s="30"/>
      <c r="DV464" s="30"/>
      <c r="DW464" s="30"/>
      <c r="DX464" s="30"/>
      <c r="DY464" s="30"/>
      <c r="DZ464" s="30"/>
      <c r="EA464" s="30"/>
      <c r="EB464" s="30"/>
      <c r="EC464" s="30"/>
      <c r="ED464" s="30"/>
      <c r="EE464" s="30"/>
      <c r="EF464" s="30"/>
      <c r="EG464" s="30"/>
      <c r="EH464" s="30"/>
      <c r="EI464" s="30"/>
      <c r="EJ464" s="30"/>
      <c r="EK464" s="30"/>
      <c r="EL464" s="30"/>
      <c r="EM464" s="30"/>
      <c r="EN464" s="30"/>
      <c r="EO464" s="30"/>
      <c r="EP464" s="30"/>
      <c r="EQ464" s="30"/>
      <c r="ER464" s="30"/>
      <c r="ES464" s="30"/>
      <c r="ET464" s="30"/>
      <c r="EU464" s="30"/>
      <c r="EV464" s="30"/>
      <c r="EW464" s="30"/>
      <c r="EX464" s="30"/>
      <c r="EY464" s="30"/>
      <c r="EZ464" s="30"/>
      <c r="FA464" s="30"/>
      <c r="FB464" s="30"/>
      <c r="FC464" s="30"/>
      <c r="FD464" s="30"/>
      <c r="FE464" s="30"/>
      <c r="FF464" s="30"/>
      <c r="FG464" s="30"/>
      <c r="FH464" s="30"/>
      <c r="FI464" s="30"/>
      <c r="FJ464" s="30"/>
      <c r="FK464" s="30"/>
      <c r="FL464" s="30"/>
      <c r="FM464" s="30"/>
      <c r="FN464" s="30"/>
      <c r="FO464" s="30"/>
      <c r="FP464" s="30"/>
      <c r="FQ464" s="30"/>
      <c r="FR464" s="30"/>
      <c r="FS464" s="30"/>
      <c r="FT464" s="30"/>
      <c r="FU464" s="30"/>
      <c r="FV464" s="30"/>
      <c r="FW464" s="30"/>
      <c r="FX464" s="30"/>
      <c r="FY464" s="30"/>
    </row>
    <row r="465" spans="1:181" s="3" customFormat="1" ht="18.75" customHeight="1">
      <c r="A465" s="14">
        <v>462</v>
      </c>
      <c r="B465" s="15" t="s">
        <v>958</v>
      </c>
      <c r="C465" s="15" t="s">
        <v>136</v>
      </c>
      <c r="D465" s="16" t="s">
        <v>681</v>
      </c>
      <c r="E465" s="16" t="s">
        <v>956</v>
      </c>
      <c r="F465" s="15"/>
      <c r="G465" s="15" t="s">
        <v>959</v>
      </c>
      <c r="H465" s="17">
        <v>65</v>
      </c>
      <c r="I465" s="17">
        <v>66</v>
      </c>
      <c r="J465" s="17">
        <f t="shared" si="38"/>
        <v>131</v>
      </c>
      <c r="K465" s="26">
        <f t="shared" si="39"/>
        <v>39.3</v>
      </c>
      <c r="L465" s="26">
        <v>83.4</v>
      </c>
      <c r="M465" s="26"/>
      <c r="N465" s="26"/>
      <c r="O465" s="26">
        <f t="shared" si="40"/>
        <v>33.36</v>
      </c>
      <c r="P465" s="26">
        <f t="shared" si="41"/>
        <v>72.66</v>
      </c>
      <c r="Q465" s="31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  <c r="BR465" s="30"/>
      <c r="BS465" s="30"/>
      <c r="BT465" s="30"/>
      <c r="BU465" s="30"/>
      <c r="BV465" s="30"/>
      <c r="BW465" s="30"/>
      <c r="BX465" s="30"/>
      <c r="BY465" s="30"/>
      <c r="BZ465" s="30"/>
      <c r="CA465" s="30"/>
      <c r="CB465" s="30"/>
      <c r="CC465" s="30"/>
      <c r="CD465" s="30"/>
      <c r="CE465" s="30"/>
      <c r="CF465" s="30"/>
      <c r="CG465" s="30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S465" s="30"/>
      <c r="CT465" s="30"/>
      <c r="CU465" s="30"/>
      <c r="CV465" s="30"/>
      <c r="CW465" s="30"/>
      <c r="CX465" s="30"/>
      <c r="CY465" s="30"/>
      <c r="CZ465" s="30"/>
      <c r="DA465" s="30"/>
      <c r="DB465" s="30"/>
      <c r="DC465" s="30"/>
      <c r="DD465" s="30"/>
      <c r="DE465" s="30"/>
      <c r="DF465" s="30"/>
      <c r="DG465" s="30"/>
      <c r="DH465" s="30"/>
      <c r="DI465" s="30"/>
      <c r="DJ465" s="30"/>
      <c r="DK465" s="30"/>
      <c r="DL465" s="30"/>
      <c r="DM465" s="30"/>
      <c r="DN465" s="30"/>
      <c r="DO465" s="30"/>
      <c r="DP465" s="30"/>
      <c r="DQ465" s="30"/>
      <c r="DR465" s="30"/>
      <c r="DS465" s="30"/>
      <c r="DT465" s="30"/>
      <c r="DU465" s="30"/>
      <c r="DV465" s="30"/>
      <c r="DW465" s="30"/>
      <c r="DX465" s="30"/>
      <c r="DY465" s="30"/>
      <c r="DZ465" s="30"/>
      <c r="EA465" s="30"/>
      <c r="EB465" s="30"/>
      <c r="EC465" s="30"/>
      <c r="ED465" s="30"/>
      <c r="EE465" s="30"/>
      <c r="EF465" s="30"/>
      <c r="EG465" s="30"/>
      <c r="EH465" s="30"/>
      <c r="EI465" s="30"/>
      <c r="EJ465" s="30"/>
      <c r="EK465" s="30"/>
      <c r="EL465" s="30"/>
      <c r="EM465" s="30"/>
      <c r="EN465" s="30"/>
      <c r="EO465" s="30"/>
      <c r="EP465" s="30"/>
      <c r="EQ465" s="30"/>
      <c r="ER465" s="30"/>
      <c r="ES465" s="30"/>
      <c r="ET465" s="30"/>
      <c r="EU465" s="30"/>
      <c r="EV465" s="30"/>
      <c r="EW465" s="30"/>
      <c r="EX465" s="30"/>
      <c r="EY465" s="30"/>
      <c r="EZ465" s="30"/>
      <c r="FA465" s="30"/>
      <c r="FB465" s="30"/>
      <c r="FC465" s="30"/>
      <c r="FD465" s="30"/>
      <c r="FE465" s="30"/>
      <c r="FF465" s="30"/>
      <c r="FG465" s="30"/>
      <c r="FH465" s="30"/>
      <c r="FI465" s="30"/>
      <c r="FJ465" s="30"/>
      <c r="FK465" s="30"/>
      <c r="FL465" s="30"/>
      <c r="FM465" s="30"/>
      <c r="FN465" s="30"/>
      <c r="FO465" s="30"/>
      <c r="FP465" s="30"/>
      <c r="FQ465" s="30"/>
      <c r="FR465" s="30"/>
      <c r="FS465" s="30"/>
      <c r="FT465" s="30"/>
      <c r="FU465" s="30"/>
      <c r="FV465" s="30"/>
      <c r="FW465" s="30"/>
      <c r="FX465" s="30"/>
      <c r="FY465" s="30"/>
    </row>
    <row r="466" spans="1:181" s="3" customFormat="1" ht="18.75" customHeight="1">
      <c r="A466" s="14">
        <v>463</v>
      </c>
      <c r="B466" s="15" t="s">
        <v>960</v>
      </c>
      <c r="C466" s="15" t="s">
        <v>136</v>
      </c>
      <c r="D466" s="16" t="s">
        <v>681</v>
      </c>
      <c r="E466" s="16" t="s">
        <v>956</v>
      </c>
      <c r="F466" s="15"/>
      <c r="G466" s="15" t="s">
        <v>961</v>
      </c>
      <c r="H466" s="17">
        <v>58</v>
      </c>
      <c r="I466" s="17">
        <v>58</v>
      </c>
      <c r="J466" s="17">
        <f t="shared" si="38"/>
        <v>116</v>
      </c>
      <c r="K466" s="26">
        <f t="shared" si="39"/>
        <v>34.8</v>
      </c>
      <c r="L466" s="34" t="s">
        <v>212</v>
      </c>
      <c r="M466" s="26"/>
      <c r="N466" s="26"/>
      <c r="O466" s="34" t="s">
        <v>212</v>
      </c>
      <c r="P466" s="26">
        <f t="shared" si="41"/>
        <v>34.8</v>
      </c>
      <c r="Q466" s="31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  <c r="BR466" s="30"/>
      <c r="BS466" s="30"/>
      <c r="BT466" s="30"/>
      <c r="BU466" s="30"/>
      <c r="BV466" s="30"/>
      <c r="BW466" s="30"/>
      <c r="BX466" s="30"/>
      <c r="BY466" s="30"/>
      <c r="BZ466" s="30"/>
      <c r="CA466" s="30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  <c r="CU466" s="30"/>
      <c r="CV466" s="30"/>
      <c r="CW466" s="30"/>
      <c r="CX466" s="30"/>
      <c r="CY466" s="30"/>
      <c r="CZ466" s="30"/>
      <c r="DA466" s="30"/>
      <c r="DB466" s="30"/>
      <c r="DC466" s="30"/>
      <c r="DD466" s="30"/>
      <c r="DE466" s="30"/>
      <c r="DF466" s="30"/>
      <c r="DG466" s="30"/>
      <c r="DH466" s="30"/>
      <c r="DI466" s="30"/>
      <c r="DJ466" s="30"/>
      <c r="DK466" s="30"/>
      <c r="DL466" s="30"/>
      <c r="DM466" s="30"/>
      <c r="DN466" s="30"/>
      <c r="DO466" s="30"/>
      <c r="DP466" s="30"/>
      <c r="DQ466" s="30"/>
      <c r="DR466" s="30"/>
      <c r="DS466" s="30"/>
      <c r="DT466" s="30"/>
      <c r="DU466" s="30"/>
      <c r="DV466" s="30"/>
      <c r="DW466" s="30"/>
      <c r="DX466" s="30"/>
      <c r="DY466" s="30"/>
      <c r="DZ466" s="30"/>
      <c r="EA466" s="30"/>
      <c r="EB466" s="30"/>
      <c r="EC466" s="30"/>
      <c r="ED466" s="30"/>
      <c r="EE466" s="30"/>
      <c r="EF466" s="30"/>
      <c r="EG466" s="30"/>
      <c r="EH466" s="30"/>
      <c r="EI466" s="30"/>
      <c r="EJ466" s="30"/>
      <c r="EK466" s="30"/>
      <c r="EL466" s="30"/>
      <c r="EM466" s="30"/>
      <c r="EN466" s="30"/>
      <c r="EO466" s="30"/>
      <c r="EP466" s="30"/>
      <c r="EQ466" s="30"/>
      <c r="ER466" s="30"/>
      <c r="ES466" s="30"/>
      <c r="ET466" s="30"/>
      <c r="EU466" s="30"/>
      <c r="EV466" s="30"/>
      <c r="EW466" s="30"/>
      <c r="EX466" s="30"/>
      <c r="EY466" s="30"/>
      <c r="EZ466" s="30"/>
      <c r="FA466" s="30"/>
      <c r="FB466" s="30"/>
      <c r="FC466" s="30"/>
      <c r="FD466" s="30"/>
      <c r="FE466" s="30"/>
      <c r="FF466" s="30"/>
      <c r="FG466" s="30"/>
      <c r="FH466" s="30"/>
      <c r="FI466" s="30"/>
      <c r="FJ466" s="30"/>
      <c r="FK466" s="30"/>
      <c r="FL466" s="30"/>
      <c r="FM466" s="30"/>
      <c r="FN466" s="30"/>
      <c r="FO466" s="30"/>
      <c r="FP466" s="30"/>
      <c r="FQ466" s="30"/>
      <c r="FR466" s="30"/>
      <c r="FS466" s="30"/>
      <c r="FT466" s="30"/>
      <c r="FU466" s="30"/>
      <c r="FV466" s="30"/>
      <c r="FW466" s="30"/>
      <c r="FX466" s="30"/>
      <c r="FY466" s="30"/>
    </row>
    <row r="467" spans="1:181" s="3" customFormat="1" ht="18.75" customHeight="1">
      <c r="A467" s="14">
        <v>464</v>
      </c>
      <c r="B467" s="15" t="s">
        <v>962</v>
      </c>
      <c r="C467" s="15" t="s">
        <v>20</v>
      </c>
      <c r="D467" s="16" t="s">
        <v>681</v>
      </c>
      <c r="E467" s="16" t="s">
        <v>963</v>
      </c>
      <c r="F467" s="15"/>
      <c r="G467" s="15" t="s">
        <v>964</v>
      </c>
      <c r="H467" s="17">
        <v>86</v>
      </c>
      <c r="I467" s="17">
        <v>81</v>
      </c>
      <c r="J467" s="17">
        <f t="shared" si="38"/>
        <v>167</v>
      </c>
      <c r="K467" s="26">
        <f t="shared" si="39"/>
        <v>50.1</v>
      </c>
      <c r="L467" s="26">
        <v>88</v>
      </c>
      <c r="M467" s="26"/>
      <c r="N467" s="26"/>
      <c r="O467" s="26">
        <f aca="true" t="shared" si="42" ref="O467:O495">INT(IF(N467&lt;&gt;"",N467*0.4,L467*0.4)*100)/100</f>
        <v>35.2</v>
      </c>
      <c r="P467" s="26">
        <f t="shared" si="41"/>
        <v>85.3</v>
      </c>
      <c r="Q467" s="28" t="s">
        <v>24</v>
      </c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  <c r="BR467" s="30"/>
      <c r="BS467" s="30"/>
      <c r="BT467" s="30"/>
      <c r="BU467" s="30"/>
      <c r="BV467" s="30"/>
      <c r="BW467" s="30"/>
      <c r="BX467" s="30"/>
      <c r="BY467" s="30"/>
      <c r="BZ467" s="30"/>
      <c r="CA467" s="30"/>
      <c r="CB467" s="30"/>
      <c r="CC467" s="30"/>
      <c r="CD467" s="30"/>
      <c r="CE467" s="30"/>
      <c r="CF467" s="30"/>
      <c r="CG467" s="30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S467" s="30"/>
      <c r="CT467" s="30"/>
      <c r="CU467" s="30"/>
      <c r="CV467" s="30"/>
      <c r="CW467" s="30"/>
      <c r="CX467" s="30"/>
      <c r="CY467" s="30"/>
      <c r="CZ467" s="30"/>
      <c r="DA467" s="30"/>
      <c r="DB467" s="30"/>
      <c r="DC467" s="30"/>
      <c r="DD467" s="30"/>
      <c r="DE467" s="30"/>
      <c r="DF467" s="30"/>
      <c r="DG467" s="30"/>
      <c r="DH467" s="30"/>
      <c r="DI467" s="30"/>
      <c r="DJ467" s="30"/>
      <c r="DK467" s="30"/>
      <c r="DL467" s="30"/>
      <c r="DM467" s="30"/>
      <c r="DN467" s="30"/>
      <c r="DO467" s="30"/>
      <c r="DP467" s="30"/>
      <c r="DQ467" s="30"/>
      <c r="DR467" s="30"/>
      <c r="DS467" s="30"/>
      <c r="DT467" s="30"/>
      <c r="DU467" s="30"/>
      <c r="DV467" s="30"/>
      <c r="DW467" s="30"/>
      <c r="DX467" s="30"/>
      <c r="DY467" s="30"/>
      <c r="DZ467" s="30"/>
      <c r="EA467" s="30"/>
      <c r="EB467" s="30"/>
      <c r="EC467" s="30"/>
      <c r="ED467" s="30"/>
      <c r="EE467" s="30"/>
      <c r="EF467" s="30"/>
      <c r="EG467" s="30"/>
      <c r="EH467" s="30"/>
      <c r="EI467" s="30"/>
      <c r="EJ467" s="30"/>
      <c r="EK467" s="30"/>
      <c r="EL467" s="30"/>
      <c r="EM467" s="30"/>
      <c r="EN467" s="30"/>
      <c r="EO467" s="30"/>
      <c r="EP467" s="30"/>
      <c r="EQ467" s="30"/>
      <c r="ER467" s="30"/>
      <c r="ES467" s="30"/>
      <c r="ET467" s="30"/>
      <c r="EU467" s="30"/>
      <c r="EV467" s="30"/>
      <c r="EW467" s="30"/>
      <c r="EX467" s="30"/>
      <c r="EY467" s="30"/>
      <c r="EZ467" s="30"/>
      <c r="FA467" s="30"/>
      <c r="FB467" s="30"/>
      <c r="FC467" s="30"/>
      <c r="FD467" s="30"/>
      <c r="FE467" s="30"/>
      <c r="FF467" s="30"/>
      <c r="FG467" s="30"/>
      <c r="FH467" s="30"/>
      <c r="FI467" s="30"/>
      <c r="FJ467" s="30"/>
      <c r="FK467" s="30"/>
      <c r="FL467" s="30"/>
      <c r="FM467" s="30"/>
      <c r="FN467" s="30"/>
      <c r="FO467" s="30"/>
      <c r="FP467" s="30"/>
      <c r="FQ467" s="30"/>
      <c r="FR467" s="30"/>
      <c r="FS467" s="30"/>
      <c r="FT467" s="30"/>
      <c r="FU467" s="30"/>
      <c r="FV467" s="30"/>
      <c r="FW467" s="30"/>
      <c r="FX467" s="30"/>
      <c r="FY467" s="30"/>
    </row>
    <row r="468" spans="1:181" s="3" customFormat="1" ht="18.75" customHeight="1">
      <c r="A468" s="14">
        <v>465</v>
      </c>
      <c r="B468" s="15" t="s">
        <v>965</v>
      </c>
      <c r="C468" s="15" t="s">
        <v>136</v>
      </c>
      <c r="D468" s="16" t="s">
        <v>681</v>
      </c>
      <c r="E468" s="16" t="s">
        <v>963</v>
      </c>
      <c r="F468" s="15"/>
      <c r="G468" s="15" t="s">
        <v>966</v>
      </c>
      <c r="H468" s="17">
        <v>79</v>
      </c>
      <c r="I468" s="17">
        <v>78</v>
      </c>
      <c r="J468" s="17">
        <f t="shared" si="38"/>
        <v>157</v>
      </c>
      <c r="K468" s="26">
        <f t="shared" si="39"/>
        <v>47.1</v>
      </c>
      <c r="L468" s="26">
        <v>84.8</v>
      </c>
      <c r="M468" s="26"/>
      <c r="N468" s="26"/>
      <c r="O468" s="26">
        <f t="shared" si="42"/>
        <v>33.92</v>
      </c>
      <c r="P468" s="26">
        <f t="shared" si="41"/>
        <v>81.02</v>
      </c>
      <c r="Q468" s="28" t="s">
        <v>24</v>
      </c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  <c r="CU468" s="30"/>
      <c r="CV468" s="30"/>
      <c r="CW468" s="30"/>
      <c r="CX468" s="30"/>
      <c r="CY468" s="30"/>
      <c r="CZ468" s="30"/>
      <c r="DA468" s="30"/>
      <c r="DB468" s="30"/>
      <c r="DC468" s="30"/>
      <c r="DD468" s="30"/>
      <c r="DE468" s="30"/>
      <c r="DF468" s="30"/>
      <c r="DG468" s="30"/>
      <c r="DH468" s="30"/>
      <c r="DI468" s="30"/>
      <c r="DJ468" s="30"/>
      <c r="DK468" s="30"/>
      <c r="DL468" s="30"/>
      <c r="DM468" s="30"/>
      <c r="DN468" s="30"/>
      <c r="DO468" s="30"/>
      <c r="DP468" s="30"/>
      <c r="DQ468" s="30"/>
      <c r="DR468" s="30"/>
      <c r="DS468" s="30"/>
      <c r="DT468" s="30"/>
      <c r="DU468" s="30"/>
      <c r="DV468" s="30"/>
      <c r="DW468" s="30"/>
      <c r="DX468" s="30"/>
      <c r="DY468" s="30"/>
      <c r="DZ468" s="30"/>
      <c r="EA468" s="30"/>
      <c r="EB468" s="30"/>
      <c r="EC468" s="30"/>
      <c r="ED468" s="30"/>
      <c r="EE468" s="30"/>
      <c r="EF468" s="30"/>
      <c r="EG468" s="30"/>
      <c r="EH468" s="30"/>
      <c r="EI468" s="30"/>
      <c r="EJ468" s="30"/>
      <c r="EK468" s="30"/>
      <c r="EL468" s="30"/>
      <c r="EM468" s="30"/>
      <c r="EN468" s="30"/>
      <c r="EO468" s="30"/>
      <c r="EP468" s="30"/>
      <c r="EQ468" s="30"/>
      <c r="ER468" s="30"/>
      <c r="ES468" s="30"/>
      <c r="ET468" s="30"/>
      <c r="EU468" s="30"/>
      <c r="EV468" s="30"/>
      <c r="EW468" s="30"/>
      <c r="EX468" s="30"/>
      <c r="EY468" s="30"/>
      <c r="EZ468" s="30"/>
      <c r="FA468" s="30"/>
      <c r="FB468" s="30"/>
      <c r="FC468" s="30"/>
      <c r="FD468" s="30"/>
      <c r="FE468" s="30"/>
      <c r="FF468" s="30"/>
      <c r="FG468" s="30"/>
      <c r="FH468" s="30"/>
      <c r="FI468" s="30"/>
      <c r="FJ468" s="30"/>
      <c r="FK468" s="30"/>
      <c r="FL468" s="30"/>
      <c r="FM468" s="30"/>
      <c r="FN468" s="30"/>
      <c r="FO468" s="30"/>
      <c r="FP468" s="30"/>
      <c r="FQ468" s="30"/>
      <c r="FR468" s="30"/>
      <c r="FS468" s="30"/>
      <c r="FT468" s="30"/>
      <c r="FU468" s="30"/>
      <c r="FV468" s="30"/>
      <c r="FW468" s="30"/>
      <c r="FX468" s="30"/>
      <c r="FY468" s="30"/>
    </row>
    <row r="469" spans="1:181" s="3" customFormat="1" ht="18.75" customHeight="1">
      <c r="A469" s="14">
        <v>466</v>
      </c>
      <c r="B469" s="15" t="s">
        <v>967</v>
      </c>
      <c r="C469" s="15" t="s">
        <v>20</v>
      </c>
      <c r="D469" s="16" t="s">
        <v>681</v>
      </c>
      <c r="E469" s="16" t="s">
        <v>963</v>
      </c>
      <c r="F469" s="15"/>
      <c r="G469" s="15" t="s">
        <v>968</v>
      </c>
      <c r="H469" s="17">
        <v>68</v>
      </c>
      <c r="I469" s="17">
        <v>85</v>
      </c>
      <c r="J469" s="17">
        <f t="shared" si="38"/>
        <v>153</v>
      </c>
      <c r="K469" s="26">
        <f t="shared" si="39"/>
        <v>45.9</v>
      </c>
      <c r="L469" s="26">
        <v>85</v>
      </c>
      <c r="M469" s="26"/>
      <c r="N469" s="26"/>
      <c r="O469" s="26">
        <f t="shared" si="42"/>
        <v>34</v>
      </c>
      <c r="P469" s="26">
        <f t="shared" si="41"/>
        <v>79.9</v>
      </c>
      <c r="Q469" s="28" t="s">
        <v>24</v>
      </c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S469" s="30"/>
      <c r="CT469" s="30"/>
      <c r="CU469" s="30"/>
      <c r="CV469" s="30"/>
      <c r="CW469" s="30"/>
      <c r="CX469" s="30"/>
      <c r="CY469" s="30"/>
      <c r="CZ469" s="30"/>
      <c r="DA469" s="30"/>
      <c r="DB469" s="30"/>
      <c r="DC469" s="30"/>
      <c r="DD469" s="30"/>
      <c r="DE469" s="30"/>
      <c r="DF469" s="30"/>
      <c r="DG469" s="30"/>
      <c r="DH469" s="30"/>
      <c r="DI469" s="30"/>
      <c r="DJ469" s="30"/>
      <c r="DK469" s="30"/>
      <c r="DL469" s="30"/>
      <c r="DM469" s="30"/>
      <c r="DN469" s="30"/>
      <c r="DO469" s="30"/>
      <c r="DP469" s="30"/>
      <c r="DQ469" s="30"/>
      <c r="DR469" s="30"/>
      <c r="DS469" s="30"/>
      <c r="DT469" s="30"/>
      <c r="DU469" s="30"/>
      <c r="DV469" s="30"/>
      <c r="DW469" s="30"/>
      <c r="DX469" s="30"/>
      <c r="DY469" s="30"/>
      <c r="DZ469" s="30"/>
      <c r="EA469" s="30"/>
      <c r="EB469" s="30"/>
      <c r="EC469" s="30"/>
      <c r="ED469" s="30"/>
      <c r="EE469" s="30"/>
      <c r="EF469" s="30"/>
      <c r="EG469" s="30"/>
      <c r="EH469" s="30"/>
      <c r="EI469" s="30"/>
      <c r="EJ469" s="30"/>
      <c r="EK469" s="30"/>
      <c r="EL469" s="30"/>
      <c r="EM469" s="30"/>
      <c r="EN469" s="30"/>
      <c r="EO469" s="30"/>
      <c r="EP469" s="30"/>
      <c r="EQ469" s="30"/>
      <c r="ER469" s="30"/>
      <c r="ES469" s="30"/>
      <c r="ET469" s="30"/>
      <c r="EU469" s="30"/>
      <c r="EV469" s="30"/>
      <c r="EW469" s="30"/>
      <c r="EX469" s="30"/>
      <c r="EY469" s="30"/>
      <c r="EZ469" s="30"/>
      <c r="FA469" s="30"/>
      <c r="FB469" s="30"/>
      <c r="FC469" s="30"/>
      <c r="FD469" s="30"/>
      <c r="FE469" s="30"/>
      <c r="FF469" s="30"/>
      <c r="FG469" s="30"/>
      <c r="FH469" s="30"/>
      <c r="FI469" s="30"/>
      <c r="FJ469" s="30"/>
      <c r="FK469" s="30"/>
      <c r="FL469" s="30"/>
      <c r="FM469" s="30"/>
      <c r="FN469" s="30"/>
      <c r="FO469" s="30"/>
      <c r="FP469" s="30"/>
      <c r="FQ469" s="30"/>
      <c r="FR469" s="30"/>
      <c r="FS469" s="30"/>
      <c r="FT469" s="30"/>
      <c r="FU469" s="30"/>
      <c r="FV469" s="30"/>
      <c r="FW469" s="30"/>
      <c r="FX469" s="30"/>
      <c r="FY469" s="30"/>
    </row>
    <row r="470" spans="1:181" s="3" customFormat="1" ht="18.75" customHeight="1">
      <c r="A470" s="14">
        <v>467</v>
      </c>
      <c r="B470" s="15" t="s">
        <v>969</v>
      </c>
      <c r="C470" s="15" t="s">
        <v>20</v>
      </c>
      <c r="D470" s="16" t="s">
        <v>681</v>
      </c>
      <c r="E470" s="16" t="s">
        <v>963</v>
      </c>
      <c r="F470" s="15"/>
      <c r="G470" s="15" t="s">
        <v>970</v>
      </c>
      <c r="H470" s="17">
        <v>80</v>
      </c>
      <c r="I470" s="17">
        <v>71</v>
      </c>
      <c r="J470" s="17">
        <f t="shared" si="38"/>
        <v>151</v>
      </c>
      <c r="K470" s="26">
        <f t="shared" si="39"/>
        <v>45.3</v>
      </c>
      <c r="L470" s="26">
        <v>85.6</v>
      </c>
      <c r="M470" s="26"/>
      <c r="N470" s="26"/>
      <c r="O470" s="26">
        <f t="shared" si="42"/>
        <v>34.24</v>
      </c>
      <c r="P470" s="26">
        <f t="shared" si="41"/>
        <v>79.54</v>
      </c>
      <c r="Q470" s="28" t="s">
        <v>24</v>
      </c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0"/>
      <c r="DB470" s="30"/>
      <c r="DC470" s="30"/>
      <c r="DD470" s="30"/>
      <c r="DE470" s="30"/>
      <c r="DF470" s="30"/>
      <c r="DG470" s="30"/>
      <c r="DH470" s="30"/>
      <c r="DI470" s="30"/>
      <c r="DJ470" s="30"/>
      <c r="DK470" s="30"/>
      <c r="DL470" s="30"/>
      <c r="DM470" s="30"/>
      <c r="DN470" s="30"/>
      <c r="DO470" s="30"/>
      <c r="DP470" s="30"/>
      <c r="DQ470" s="30"/>
      <c r="DR470" s="30"/>
      <c r="DS470" s="30"/>
      <c r="DT470" s="30"/>
      <c r="DU470" s="30"/>
      <c r="DV470" s="30"/>
      <c r="DW470" s="30"/>
      <c r="DX470" s="30"/>
      <c r="DY470" s="30"/>
      <c r="DZ470" s="30"/>
      <c r="EA470" s="30"/>
      <c r="EB470" s="30"/>
      <c r="EC470" s="30"/>
      <c r="ED470" s="30"/>
      <c r="EE470" s="30"/>
      <c r="EF470" s="30"/>
      <c r="EG470" s="30"/>
      <c r="EH470" s="30"/>
      <c r="EI470" s="30"/>
      <c r="EJ470" s="30"/>
      <c r="EK470" s="30"/>
      <c r="EL470" s="30"/>
      <c r="EM470" s="30"/>
      <c r="EN470" s="30"/>
      <c r="EO470" s="30"/>
      <c r="EP470" s="30"/>
      <c r="EQ470" s="30"/>
      <c r="ER470" s="30"/>
      <c r="ES470" s="30"/>
      <c r="ET470" s="30"/>
      <c r="EU470" s="30"/>
      <c r="EV470" s="30"/>
      <c r="EW470" s="30"/>
      <c r="EX470" s="30"/>
      <c r="EY470" s="30"/>
      <c r="EZ470" s="30"/>
      <c r="FA470" s="30"/>
      <c r="FB470" s="30"/>
      <c r="FC470" s="30"/>
      <c r="FD470" s="30"/>
      <c r="FE470" s="30"/>
      <c r="FF470" s="30"/>
      <c r="FG470" s="30"/>
      <c r="FH470" s="30"/>
      <c r="FI470" s="30"/>
      <c r="FJ470" s="30"/>
      <c r="FK470" s="30"/>
      <c r="FL470" s="30"/>
      <c r="FM470" s="30"/>
      <c r="FN470" s="30"/>
      <c r="FO470" s="30"/>
      <c r="FP470" s="30"/>
      <c r="FQ470" s="30"/>
      <c r="FR470" s="30"/>
      <c r="FS470" s="30"/>
      <c r="FT470" s="30"/>
      <c r="FU470" s="30"/>
      <c r="FV470" s="30"/>
      <c r="FW470" s="30"/>
      <c r="FX470" s="30"/>
      <c r="FY470" s="30"/>
    </row>
    <row r="471" spans="1:181" s="3" customFormat="1" ht="18.75" customHeight="1">
      <c r="A471" s="14">
        <v>468</v>
      </c>
      <c r="B471" s="15" t="s">
        <v>971</v>
      </c>
      <c r="C471" s="15" t="s">
        <v>136</v>
      </c>
      <c r="D471" s="16" t="s">
        <v>681</v>
      </c>
      <c r="E471" s="16" t="s">
        <v>963</v>
      </c>
      <c r="F471" s="15"/>
      <c r="G471" s="15" t="s">
        <v>972</v>
      </c>
      <c r="H471" s="17">
        <v>79</v>
      </c>
      <c r="I471" s="17">
        <v>68</v>
      </c>
      <c r="J471" s="17">
        <f t="shared" si="38"/>
        <v>147</v>
      </c>
      <c r="K471" s="26">
        <f t="shared" si="39"/>
        <v>44.1</v>
      </c>
      <c r="L471" s="26">
        <v>82.6</v>
      </c>
      <c r="M471" s="26"/>
      <c r="N471" s="26"/>
      <c r="O471" s="26">
        <f t="shared" si="42"/>
        <v>33.04</v>
      </c>
      <c r="P471" s="26">
        <f t="shared" si="41"/>
        <v>77.14</v>
      </c>
      <c r="Q471" s="28" t="s">
        <v>24</v>
      </c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/>
      <c r="DG471" s="30"/>
      <c r="DH471" s="30"/>
      <c r="DI471" s="30"/>
      <c r="DJ471" s="30"/>
      <c r="DK471" s="30"/>
      <c r="DL471" s="30"/>
      <c r="DM471" s="30"/>
      <c r="DN471" s="30"/>
      <c r="DO471" s="30"/>
      <c r="DP471" s="30"/>
      <c r="DQ471" s="30"/>
      <c r="DR471" s="30"/>
      <c r="DS471" s="30"/>
      <c r="DT471" s="30"/>
      <c r="DU471" s="30"/>
      <c r="DV471" s="30"/>
      <c r="DW471" s="30"/>
      <c r="DX471" s="30"/>
      <c r="DY471" s="30"/>
      <c r="DZ471" s="30"/>
      <c r="EA471" s="30"/>
      <c r="EB471" s="30"/>
      <c r="EC471" s="30"/>
      <c r="ED471" s="30"/>
      <c r="EE471" s="30"/>
      <c r="EF471" s="30"/>
      <c r="EG471" s="30"/>
      <c r="EH471" s="30"/>
      <c r="EI471" s="30"/>
      <c r="EJ471" s="30"/>
      <c r="EK471" s="30"/>
      <c r="EL471" s="30"/>
      <c r="EM471" s="30"/>
      <c r="EN471" s="30"/>
      <c r="EO471" s="30"/>
      <c r="EP471" s="30"/>
      <c r="EQ471" s="30"/>
      <c r="ER471" s="30"/>
      <c r="ES471" s="30"/>
      <c r="ET471" s="30"/>
      <c r="EU471" s="30"/>
      <c r="EV471" s="30"/>
      <c r="EW471" s="30"/>
      <c r="EX471" s="30"/>
      <c r="EY471" s="30"/>
      <c r="EZ471" s="30"/>
      <c r="FA471" s="30"/>
      <c r="FB471" s="30"/>
      <c r="FC471" s="30"/>
      <c r="FD471" s="30"/>
      <c r="FE471" s="30"/>
      <c r="FF471" s="30"/>
      <c r="FG471" s="30"/>
      <c r="FH471" s="30"/>
      <c r="FI471" s="30"/>
      <c r="FJ471" s="30"/>
      <c r="FK471" s="30"/>
      <c r="FL471" s="30"/>
      <c r="FM471" s="30"/>
      <c r="FN471" s="30"/>
      <c r="FO471" s="30"/>
      <c r="FP471" s="30"/>
      <c r="FQ471" s="30"/>
      <c r="FR471" s="30"/>
      <c r="FS471" s="30"/>
      <c r="FT471" s="30"/>
      <c r="FU471" s="30"/>
      <c r="FV471" s="30"/>
      <c r="FW471" s="30"/>
      <c r="FX471" s="30"/>
      <c r="FY471" s="30"/>
    </row>
    <row r="472" spans="1:181" s="3" customFormat="1" ht="18.75" customHeight="1">
      <c r="A472" s="14">
        <v>469</v>
      </c>
      <c r="B472" s="15" t="s">
        <v>973</v>
      </c>
      <c r="C472" s="15" t="s">
        <v>20</v>
      </c>
      <c r="D472" s="16" t="s">
        <v>681</v>
      </c>
      <c r="E472" s="16" t="s">
        <v>963</v>
      </c>
      <c r="F472" s="15"/>
      <c r="G472" s="15" t="s">
        <v>974</v>
      </c>
      <c r="H472" s="17">
        <v>72</v>
      </c>
      <c r="I472" s="17">
        <v>73</v>
      </c>
      <c r="J472" s="17">
        <f t="shared" si="38"/>
        <v>145</v>
      </c>
      <c r="K472" s="26">
        <f t="shared" si="39"/>
        <v>43.5</v>
      </c>
      <c r="L472" s="26">
        <v>84.4</v>
      </c>
      <c r="M472" s="26"/>
      <c r="N472" s="26"/>
      <c r="O472" s="26">
        <f t="shared" si="42"/>
        <v>33.76</v>
      </c>
      <c r="P472" s="26">
        <f t="shared" si="41"/>
        <v>77.26</v>
      </c>
      <c r="Q472" s="28" t="s">
        <v>24</v>
      </c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/>
      <c r="DG472" s="30"/>
      <c r="DH472" s="30"/>
      <c r="DI472" s="30"/>
      <c r="DJ472" s="30"/>
      <c r="DK472" s="30"/>
      <c r="DL472" s="30"/>
      <c r="DM472" s="30"/>
      <c r="DN472" s="30"/>
      <c r="DO472" s="30"/>
      <c r="DP472" s="30"/>
      <c r="DQ472" s="30"/>
      <c r="DR472" s="30"/>
      <c r="DS472" s="30"/>
      <c r="DT472" s="30"/>
      <c r="DU472" s="30"/>
      <c r="DV472" s="30"/>
      <c r="DW472" s="30"/>
      <c r="DX472" s="30"/>
      <c r="DY472" s="30"/>
      <c r="DZ472" s="30"/>
      <c r="EA472" s="30"/>
      <c r="EB472" s="30"/>
      <c r="EC472" s="30"/>
      <c r="ED472" s="30"/>
      <c r="EE472" s="30"/>
      <c r="EF472" s="30"/>
      <c r="EG472" s="30"/>
      <c r="EH472" s="30"/>
      <c r="EI472" s="30"/>
      <c r="EJ472" s="30"/>
      <c r="EK472" s="30"/>
      <c r="EL472" s="30"/>
      <c r="EM472" s="30"/>
      <c r="EN472" s="30"/>
      <c r="EO472" s="30"/>
      <c r="EP472" s="30"/>
      <c r="EQ472" s="30"/>
      <c r="ER472" s="30"/>
      <c r="ES472" s="30"/>
      <c r="ET472" s="30"/>
      <c r="EU472" s="30"/>
      <c r="EV472" s="30"/>
      <c r="EW472" s="30"/>
      <c r="EX472" s="30"/>
      <c r="EY472" s="30"/>
      <c r="EZ472" s="30"/>
      <c r="FA472" s="30"/>
      <c r="FB472" s="30"/>
      <c r="FC472" s="30"/>
      <c r="FD472" s="30"/>
      <c r="FE472" s="30"/>
      <c r="FF472" s="30"/>
      <c r="FG472" s="30"/>
      <c r="FH472" s="30"/>
      <c r="FI472" s="30"/>
      <c r="FJ472" s="30"/>
      <c r="FK472" s="30"/>
      <c r="FL472" s="30"/>
      <c r="FM472" s="30"/>
      <c r="FN472" s="30"/>
      <c r="FO472" s="30"/>
      <c r="FP472" s="30"/>
      <c r="FQ472" s="30"/>
      <c r="FR472" s="30"/>
      <c r="FS472" s="30"/>
      <c r="FT472" s="30"/>
      <c r="FU472" s="30"/>
      <c r="FV472" s="30"/>
      <c r="FW472" s="30"/>
      <c r="FX472" s="30"/>
      <c r="FY472" s="30"/>
    </row>
    <row r="473" spans="1:181" s="3" customFormat="1" ht="18.75" customHeight="1">
      <c r="A473" s="14">
        <v>470</v>
      </c>
      <c r="B473" s="15" t="s">
        <v>975</v>
      </c>
      <c r="C473" s="15" t="s">
        <v>136</v>
      </c>
      <c r="D473" s="16" t="s">
        <v>681</v>
      </c>
      <c r="E473" s="16" t="s">
        <v>963</v>
      </c>
      <c r="F473" s="15"/>
      <c r="G473" s="15" t="s">
        <v>976</v>
      </c>
      <c r="H473" s="17">
        <v>80</v>
      </c>
      <c r="I473" s="17">
        <v>62</v>
      </c>
      <c r="J473" s="17">
        <f t="shared" si="38"/>
        <v>142</v>
      </c>
      <c r="K473" s="26">
        <f t="shared" si="39"/>
        <v>42.6</v>
      </c>
      <c r="L473" s="26">
        <v>87.4</v>
      </c>
      <c r="M473" s="26"/>
      <c r="N473" s="26"/>
      <c r="O473" s="26">
        <f t="shared" si="42"/>
        <v>34.96</v>
      </c>
      <c r="P473" s="26">
        <f t="shared" si="41"/>
        <v>77.56</v>
      </c>
      <c r="Q473" s="28" t="s">
        <v>24</v>
      </c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  <c r="CU473" s="30"/>
      <c r="CV473" s="30"/>
      <c r="CW473" s="30"/>
      <c r="CX473" s="30"/>
      <c r="CY473" s="30"/>
      <c r="CZ473" s="30"/>
      <c r="DA473" s="30"/>
      <c r="DB473" s="30"/>
      <c r="DC473" s="30"/>
      <c r="DD473" s="30"/>
      <c r="DE473" s="30"/>
      <c r="DF473" s="30"/>
      <c r="DG473" s="30"/>
      <c r="DH473" s="30"/>
      <c r="DI473" s="30"/>
      <c r="DJ473" s="30"/>
      <c r="DK473" s="30"/>
      <c r="DL473" s="30"/>
      <c r="DM473" s="30"/>
      <c r="DN473" s="30"/>
      <c r="DO473" s="30"/>
      <c r="DP473" s="30"/>
      <c r="DQ473" s="30"/>
      <c r="DR473" s="30"/>
      <c r="DS473" s="30"/>
      <c r="DT473" s="30"/>
      <c r="DU473" s="30"/>
      <c r="DV473" s="30"/>
      <c r="DW473" s="30"/>
      <c r="DX473" s="30"/>
      <c r="DY473" s="30"/>
      <c r="DZ473" s="30"/>
      <c r="EA473" s="30"/>
      <c r="EB473" s="30"/>
      <c r="EC473" s="30"/>
      <c r="ED473" s="30"/>
      <c r="EE473" s="30"/>
      <c r="EF473" s="30"/>
      <c r="EG473" s="30"/>
      <c r="EH473" s="30"/>
      <c r="EI473" s="30"/>
      <c r="EJ473" s="30"/>
      <c r="EK473" s="30"/>
      <c r="EL473" s="30"/>
      <c r="EM473" s="30"/>
      <c r="EN473" s="30"/>
      <c r="EO473" s="30"/>
      <c r="EP473" s="30"/>
      <c r="EQ473" s="30"/>
      <c r="ER473" s="30"/>
      <c r="ES473" s="30"/>
      <c r="ET473" s="30"/>
      <c r="EU473" s="30"/>
      <c r="EV473" s="30"/>
      <c r="EW473" s="30"/>
      <c r="EX473" s="30"/>
      <c r="EY473" s="30"/>
      <c r="EZ473" s="30"/>
      <c r="FA473" s="30"/>
      <c r="FB473" s="30"/>
      <c r="FC473" s="30"/>
      <c r="FD473" s="30"/>
      <c r="FE473" s="30"/>
      <c r="FF473" s="30"/>
      <c r="FG473" s="30"/>
      <c r="FH473" s="30"/>
      <c r="FI473" s="30"/>
      <c r="FJ473" s="30"/>
      <c r="FK473" s="30"/>
      <c r="FL473" s="30"/>
      <c r="FM473" s="30"/>
      <c r="FN473" s="30"/>
      <c r="FO473" s="30"/>
      <c r="FP473" s="30"/>
      <c r="FQ473" s="30"/>
      <c r="FR473" s="30"/>
      <c r="FS473" s="30"/>
      <c r="FT473" s="30"/>
      <c r="FU473" s="30"/>
      <c r="FV473" s="30"/>
      <c r="FW473" s="30"/>
      <c r="FX473" s="30"/>
      <c r="FY473" s="30"/>
    </row>
    <row r="474" spans="1:181" s="3" customFormat="1" ht="18.75" customHeight="1">
      <c r="A474" s="14">
        <v>471</v>
      </c>
      <c r="B474" s="15" t="s">
        <v>977</v>
      </c>
      <c r="C474" s="15" t="s">
        <v>136</v>
      </c>
      <c r="D474" s="16" t="s">
        <v>681</v>
      </c>
      <c r="E474" s="16" t="s">
        <v>963</v>
      </c>
      <c r="F474" s="15"/>
      <c r="G474" s="15" t="s">
        <v>978</v>
      </c>
      <c r="H474" s="17">
        <v>74</v>
      </c>
      <c r="I474" s="17">
        <v>64</v>
      </c>
      <c r="J474" s="17">
        <f t="shared" si="38"/>
        <v>138</v>
      </c>
      <c r="K474" s="26">
        <f t="shared" si="39"/>
        <v>41.4</v>
      </c>
      <c r="L474" s="26">
        <v>89</v>
      </c>
      <c r="M474" s="26"/>
      <c r="N474" s="26"/>
      <c r="O474" s="26">
        <f t="shared" si="42"/>
        <v>35.6</v>
      </c>
      <c r="P474" s="26">
        <f t="shared" si="41"/>
        <v>77</v>
      </c>
      <c r="Q474" s="28" t="s">
        <v>24</v>
      </c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0"/>
      <c r="DB474" s="30"/>
      <c r="DC474" s="30"/>
      <c r="DD474" s="30"/>
      <c r="DE474" s="30"/>
      <c r="DF474" s="30"/>
      <c r="DG474" s="30"/>
      <c r="DH474" s="30"/>
      <c r="DI474" s="30"/>
      <c r="DJ474" s="30"/>
      <c r="DK474" s="30"/>
      <c r="DL474" s="30"/>
      <c r="DM474" s="30"/>
      <c r="DN474" s="30"/>
      <c r="DO474" s="30"/>
      <c r="DP474" s="30"/>
      <c r="DQ474" s="30"/>
      <c r="DR474" s="30"/>
      <c r="DS474" s="30"/>
      <c r="DT474" s="30"/>
      <c r="DU474" s="30"/>
      <c r="DV474" s="30"/>
      <c r="DW474" s="30"/>
      <c r="DX474" s="30"/>
      <c r="DY474" s="30"/>
      <c r="DZ474" s="30"/>
      <c r="EA474" s="30"/>
      <c r="EB474" s="30"/>
      <c r="EC474" s="30"/>
      <c r="ED474" s="30"/>
      <c r="EE474" s="30"/>
      <c r="EF474" s="30"/>
      <c r="EG474" s="30"/>
      <c r="EH474" s="30"/>
      <c r="EI474" s="30"/>
      <c r="EJ474" s="30"/>
      <c r="EK474" s="30"/>
      <c r="EL474" s="30"/>
      <c r="EM474" s="30"/>
      <c r="EN474" s="30"/>
      <c r="EO474" s="30"/>
      <c r="EP474" s="30"/>
      <c r="EQ474" s="30"/>
      <c r="ER474" s="30"/>
      <c r="ES474" s="30"/>
      <c r="ET474" s="30"/>
      <c r="EU474" s="30"/>
      <c r="EV474" s="30"/>
      <c r="EW474" s="30"/>
      <c r="EX474" s="30"/>
      <c r="EY474" s="30"/>
      <c r="EZ474" s="30"/>
      <c r="FA474" s="30"/>
      <c r="FB474" s="30"/>
      <c r="FC474" s="30"/>
      <c r="FD474" s="30"/>
      <c r="FE474" s="30"/>
      <c r="FF474" s="30"/>
      <c r="FG474" s="30"/>
      <c r="FH474" s="30"/>
      <c r="FI474" s="30"/>
      <c r="FJ474" s="30"/>
      <c r="FK474" s="30"/>
      <c r="FL474" s="30"/>
      <c r="FM474" s="30"/>
      <c r="FN474" s="30"/>
      <c r="FO474" s="30"/>
      <c r="FP474" s="30"/>
      <c r="FQ474" s="30"/>
      <c r="FR474" s="30"/>
      <c r="FS474" s="30"/>
      <c r="FT474" s="30"/>
      <c r="FU474" s="30"/>
      <c r="FV474" s="30"/>
      <c r="FW474" s="30"/>
      <c r="FX474" s="30"/>
      <c r="FY474" s="30"/>
    </row>
    <row r="475" spans="1:181" s="3" customFormat="1" ht="18.75" customHeight="1">
      <c r="A475" s="14">
        <v>472</v>
      </c>
      <c r="B475" s="15" t="s">
        <v>979</v>
      </c>
      <c r="C475" s="15" t="s">
        <v>136</v>
      </c>
      <c r="D475" s="16" t="s">
        <v>681</v>
      </c>
      <c r="E475" s="16" t="s">
        <v>963</v>
      </c>
      <c r="F475" s="15"/>
      <c r="G475" s="15" t="s">
        <v>980</v>
      </c>
      <c r="H475" s="17">
        <v>47</v>
      </c>
      <c r="I475" s="17">
        <v>90</v>
      </c>
      <c r="J475" s="17">
        <f t="shared" si="38"/>
        <v>137</v>
      </c>
      <c r="K475" s="26">
        <f t="shared" si="39"/>
        <v>41.1</v>
      </c>
      <c r="L475" s="26">
        <v>84.8</v>
      </c>
      <c r="M475" s="26"/>
      <c r="N475" s="26"/>
      <c r="O475" s="26">
        <f t="shared" si="42"/>
        <v>33.92</v>
      </c>
      <c r="P475" s="26">
        <f t="shared" si="41"/>
        <v>75.02</v>
      </c>
      <c r="Q475" s="28" t="s">
        <v>24</v>
      </c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/>
      <c r="DA475" s="30"/>
      <c r="DB475" s="30"/>
      <c r="DC475" s="30"/>
      <c r="DD475" s="30"/>
      <c r="DE475" s="30"/>
      <c r="DF475" s="30"/>
      <c r="DG475" s="30"/>
      <c r="DH475" s="30"/>
      <c r="DI475" s="30"/>
      <c r="DJ475" s="30"/>
      <c r="DK475" s="30"/>
      <c r="DL475" s="30"/>
      <c r="DM475" s="30"/>
      <c r="DN475" s="30"/>
      <c r="DO475" s="30"/>
      <c r="DP475" s="30"/>
      <c r="DQ475" s="30"/>
      <c r="DR475" s="30"/>
      <c r="DS475" s="30"/>
      <c r="DT475" s="30"/>
      <c r="DU475" s="30"/>
      <c r="DV475" s="30"/>
      <c r="DW475" s="30"/>
      <c r="DX475" s="30"/>
      <c r="DY475" s="30"/>
      <c r="DZ475" s="30"/>
      <c r="EA475" s="30"/>
      <c r="EB475" s="30"/>
      <c r="EC475" s="30"/>
      <c r="ED475" s="30"/>
      <c r="EE475" s="30"/>
      <c r="EF475" s="30"/>
      <c r="EG475" s="30"/>
      <c r="EH475" s="30"/>
      <c r="EI475" s="30"/>
      <c r="EJ475" s="30"/>
      <c r="EK475" s="30"/>
      <c r="EL475" s="30"/>
      <c r="EM475" s="30"/>
      <c r="EN475" s="30"/>
      <c r="EO475" s="30"/>
      <c r="EP475" s="30"/>
      <c r="EQ475" s="30"/>
      <c r="ER475" s="30"/>
      <c r="ES475" s="30"/>
      <c r="ET475" s="30"/>
      <c r="EU475" s="30"/>
      <c r="EV475" s="30"/>
      <c r="EW475" s="30"/>
      <c r="EX475" s="30"/>
      <c r="EY475" s="30"/>
      <c r="EZ475" s="30"/>
      <c r="FA475" s="30"/>
      <c r="FB475" s="30"/>
      <c r="FC475" s="30"/>
      <c r="FD475" s="30"/>
      <c r="FE475" s="30"/>
      <c r="FF475" s="30"/>
      <c r="FG475" s="30"/>
      <c r="FH475" s="30"/>
      <c r="FI475" s="30"/>
      <c r="FJ475" s="30"/>
      <c r="FK475" s="30"/>
      <c r="FL475" s="30"/>
      <c r="FM475" s="30"/>
      <c r="FN475" s="30"/>
      <c r="FO475" s="30"/>
      <c r="FP475" s="30"/>
      <c r="FQ475" s="30"/>
      <c r="FR475" s="30"/>
      <c r="FS475" s="30"/>
      <c r="FT475" s="30"/>
      <c r="FU475" s="30"/>
      <c r="FV475" s="30"/>
      <c r="FW475" s="30"/>
      <c r="FX475" s="30"/>
      <c r="FY475" s="30"/>
    </row>
    <row r="476" spans="1:181" s="3" customFormat="1" ht="18.75" customHeight="1">
      <c r="A476" s="14">
        <v>473</v>
      </c>
      <c r="B476" s="15" t="s">
        <v>981</v>
      </c>
      <c r="C476" s="15" t="s">
        <v>20</v>
      </c>
      <c r="D476" s="16" t="s">
        <v>681</v>
      </c>
      <c r="E476" s="16" t="s">
        <v>963</v>
      </c>
      <c r="F476" s="15"/>
      <c r="G476" s="15" t="s">
        <v>982</v>
      </c>
      <c r="H476" s="17">
        <v>61</v>
      </c>
      <c r="I476" s="17">
        <v>76</v>
      </c>
      <c r="J476" s="17">
        <f t="shared" si="38"/>
        <v>137</v>
      </c>
      <c r="K476" s="26">
        <f t="shared" si="39"/>
        <v>41.1</v>
      </c>
      <c r="L476" s="26">
        <v>86</v>
      </c>
      <c r="M476" s="26"/>
      <c r="N476" s="26"/>
      <c r="O476" s="26">
        <f t="shared" si="42"/>
        <v>34.4</v>
      </c>
      <c r="P476" s="26">
        <f t="shared" si="41"/>
        <v>75.5</v>
      </c>
      <c r="Q476" s="28" t="s">
        <v>24</v>
      </c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  <c r="DG476" s="30"/>
      <c r="DH476" s="30"/>
      <c r="DI476" s="30"/>
      <c r="DJ476" s="30"/>
      <c r="DK476" s="30"/>
      <c r="DL476" s="30"/>
      <c r="DM476" s="30"/>
      <c r="DN476" s="30"/>
      <c r="DO476" s="30"/>
      <c r="DP476" s="30"/>
      <c r="DQ476" s="30"/>
      <c r="DR476" s="30"/>
      <c r="DS476" s="30"/>
      <c r="DT476" s="30"/>
      <c r="DU476" s="30"/>
      <c r="DV476" s="30"/>
      <c r="DW476" s="30"/>
      <c r="DX476" s="30"/>
      <c r="DY476" s="30"/>
      <c r="DZ476" s="30"/>
      <c r="EA476" s="30"/>
      <c r="EB476" s="30"/>
      <c r="EC476" s="30"/>
      <c r="ED476" s="30"/>
      <c r="EE476" s="30"/>
      <c r="EF476" s="30"/>
      <c r="EG476" s="30"/>
      <c r="EH476" s="30"/>
      <c r="EI476" s="30"/>
      <c r="EJ476" s="30"/>
      <c r="EK476" s="30"/>
      <c r="EL476" s="30"/>
      <c r="EM476" s="30"/>
      <c r="EN476" s="30"/>
      <c r="EO476" s="30"/>
      <c r="EP476" s="30"/>
      <c r="EQ476" s="30"/>
      <c r="ER476" s="30"/>
      <c r="ES476" s="30"/>
      <c r="ET476" s="30"/>
      <c r="EU476" s="30"/>
      <c r="EV476" s="30"/>
      <c r="EW476" s="30"/>
      <c r="EX476" s="30"/>
      <c r="EY476" s="30"/>
      <c r="EZ476" s="30"/>
      <c r="FA476" s="30"/>
      <c r="FB476" s="30"/>
      <c r="FC476" s="30"/>
      <c r="FD476" s="30"/>
      <c r="FE476" s="30"/>
      <c r="FF476" s="30"/>
      <c r="FG476" s="30"/>
      <c r="FH476" s="30"/>
      <c r="FI476" s="30"/>
      <c r="FJ476" s="30"/>
      <c r="FK476" s="30"/>
      <c r="FL476" s="30"/>
      <c r="FM476" s="30"/>
      <c r="FN476" s="30"/>
      <c r="FO476" s="30"/>
      <c r="FP476" s="30"/>
      <c r="FQ476" s="30"/>
      <c r="FR476" s="30"/>
      <c r="FS476" s="30"/>
      <c r="FT476" s="30"/>
      <c r="FU476" s="30"/>
      <c r="FV476" s="30"/>
      <c r="FW476" s="30"/>
      <c r="FX476" s="30"/>
      <c r="FY476" s="30"/>
    </row>
    <row r="477" spans="1:181" s="3" customFormat="1" ht="18.75" customHeight="1">
      <c r="A477" s="14">
        <v>474</v>
      </c>
      <c r="B477" s="15" t="s">
        <v>983</v>
      </c>
      <c r="C477" s="15" t="s">
        <v>20</v>
      </c>
      <c r="D477" s="16" t="s">
        <v>681</v>
      </c>
      <c r="E477" s="16" t="s">
        <v>963</v>
      </c>
      <c r="F477" s="15"/>
      <c r="G477" s="15" t="s">
        <v>984</v>
      </c>
      <c r="H477" s="17">
        <v>76</v>
      </c>
      <c r="I477" s="17">
        <v>60</v>
      </c>
      <c r="J477" s="17">
        <f t="shared" si="38"/>
        <v>136</v>
      </c>
      <c r="K477" s="26">
        <f t="shared" si="39"/>
        <v>40.8</v>
      </c>
      <c r="L477" s="26">
        <v>87.8</v>
      </c>
      <c r="M477" s="26"/>
      <c r="N477" s="26"/>
      <c r="O477" s="26">
        <f t="shared" si="42"/>
        <v>35.12</v>
      </c>
      <c r="P477" s="26">
        <f t="shared" si="41"/>
        <v>75.92</v>
      </c>
      <c r="Q477" s="28" t="s">
        <v>24</v>
      </c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0"/>
      <c r="DB477" s="30"/>
      <c r="DC477" s="30"/>
      <c r="DD477" s="30"/>
      <c r="DE477" s="30"/>
      <c r="DF477" s="30"/>
      <c r="DG477" s="30"/>
      <c r="DH477" s="30"/>
      <c r="DI477" s="30"/>
      <c r="DJ477" s="30"/>
      <c r="DK477" s="30"/>
      <c r="DL477" s="30"/>
      <c r="DM477" s="30"/>
      <c r="DN477" s="30"/>
      <c r="DO477" s="30"/>
      <c r="DP477" s="30"/>
      <c r="DQ477" s="30"/>
      <c r="DR477" s="30"/>
      <c r="DS477" s="30"/>
      <c r="DT477" s="30"/>
      <c r="DU477" s="30"/>
      <c r="DV477" s="30"/>
      <c r="DW477" s="30"/>
      <c r="DX477" s="30"/>
      <c r="DY477" s="30"/>
      <c r="DZ477" s="30"/>
      <c r="EA477" s="30"/>
      <c r="EB477" s="30"/>
      <c r="EC477" s="30"/>
      <c r="ED477" s="30"/>
      <c r="EE477" s="30"/>
      <c r="EF477" s="30"/>
      <c r="EG477" s="30"/>
      <c r="EH477" s="30"/>
      <c r="EI477" s="30"/>
      <c r="EJ477" s="30"/>
      <c r="EK477" s="30"/>
      <c r="EL477" s="30"/>
      <c r="EM477" s="30"/>
      <c r="EN477" s="30"/>
      <c r="EO477" s="30"/>
      <c r="EP477" s="30"/>
      <c r="EQ477" s="30"/>
      <c r="ER477" s="30"/>
      <c r="ES477" s="30"/>
      <c r="ET477" s="30"/>
      <c r="EU477" s="30"/>
      <c r="EV477" s="30"/>
      <c r="EW477" s="30"/>
      <c r="EX477" s="30"/>
      <c r="EY477" s="30"/>
      <c r="EZ477" s="30"/>
      <c r="FA477" s="30"/>
      <c r="FB477" s="30"/>
      <c r="FC477" s="30"/>
      <c r="FD477" s="30"/>
      <c r="FE477" s="30"/>
      <c r="FF477" s="30"/>
      <c r="FG477" s="30"/>
      <c r="FH477" s="30"/>
      <c r="FI477" s="30"/>
      <c r="FJ477" s="30"/>
      <c r="FK477" s="30"/>
      <c r="FL477" s="30"/>
      <c r="FM477" s="30"/>
      <c r="FN477" s="30"/>
      <c r="FO477" s="30"/>
      <c r="FP477" s="30"/>
      <c r="FQ477" s="30"/>
      <c r="FR477" s="30"/>
      <c r="FS477" s="30"/>
      <c r="FT477" s="30"/>
      <c r="FU477" s="30"/>
      <c r="FV477" s="30"/>
      <c r="FW477" s="30"/>
      <c r="FX477" s="30"/>
      <c r="FY477" s="30"/>
    </row>
    <row r="478" spans="1:181" s="3" customFormat="1" ht="18.75" customHeight="1">
      <c r="A478" s="14">
        <v>475</v>
      </c>
      <c r="B478" s="15" t="s">
        <v>985</v>
      </c>
      <c r="C478" s="15" t="s">
        <v>20</v>
      </c>
      <c r="D478" s="16" t="s">
        <v>681</v>
      </c>
      <c r="E478" s="16" t="s">
        <v>963</v>
      </c>
      <c r="F478" s="15"/>
      <c r="G478" s="15" t="s">
        <v>986</v>
      </c>
      <c r="H478" s="17">
        <v>70</v>
      </c>
      <c r="I478" s="17">
        <v>66</v>
      </c>
      <c r="J478" s="17">
        <f t="shared" si="38"/>
        <v>136</v>
      </c>
      <c r="K478" s="26">
        <f t="shared" si="39"/>
        <v>40.8</v>
      </c>
      <c r="L478" s="26">
        <v>89.2</v>
      </c>
      <c r="M478" s="26"/>
      <c r="N478" s="26"/>
      <c r="O478" s="26">
        <f t="shared" si="42"/>
        <v>35.68</v>
      </c>
      <c r="P478" s="26">
        <f t="shared" si="41"/>
        <v>76.48</v>
      </c>
      <c r="Q478" s="28" t="s">
        <v>24</v>
      </c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30"/>
      <c r="BQ478" s="30"/>
      <c r="BR478" s="30"/>
      <c r="BS478" s="30"/>
      <c r="BT478" s="30"/>
      <c r="BU478" s="30"/>
      <c r="BV478" s="30"/>
      <c r="BW478" s="30"/>
      <c r="BX478" s="30"/>
      <c r="BY478" s="30"/>
      <c r="BZ478" s="30"/>
      <c r="CA478" s="30"/>
      <c r="CB478" s="30"/>
      <c r="CC478" s="30"/>
      <c r="CD478" s="30"/>
      <c r="CE478" s="30"/>
      <c r="CF478" s="30"/>
      <c r="CG478" s="30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  <c r="CU478" s="30"/>
      <c r="CV478" s="30"/>
      <c r="CW478" s="30"/>
      <c r="CX478" s="30"/>
      <c r="CY478" s="30"/>
      <c r="CZ478" s="30"/>
      <c r="DA478" s="30"/>
      <c r="DB478" s="30"/>
      <c r="DC478" s="30"/>
      <c r="DD478" s="30"/>
      <c r="DE478" s="30"/>
      <c r="DF478" s="30"/>
      <c r="DG478" s="30"/>
      <c r="DH478" s="30"/>
      <c r="DI478" s="30"/>
      <c r="DJ478" s="30"/>
      <c r="DK478" s="30"/>
      <c r="DL478" s="30"/>
      <c r="DM478" s="30"/>
      <c r="DN478" s="30"/>
      <c r="DO478" s="30"/>
      <c r="DP478" s="30"/>
      <c r="DQ478" s="30"/>
      <c r="DR478" s="30"/>
      <c r="DS478" s="30"/>
      <c r="DT478" s="30"/>
      <c r="DU478" s="30"/>
      <c r="DV478" s="30"/>
      <c r="DW478" s="30"/>
      <c r="DX478" s="30"/>
      <c r="DY478" s="30"/>
      <c r="DZ478" s="30"/>
      <c r="EA478" s="30"/>
      <c r="EB478" s="30"/>
      <c r="EC478" s="30"/>
      <c r="ED478" s="30"/>
      <c r="EE478" s="30"/>
      <c r="EF478" s="30"/>
      <c r="EG478" s="30"/>
      <c r="EH478" s="30"/>
      <c r="EI478" s="30"/>
      <c r="EJ478" s="30"/>
      <c r="EK478" s="30"/>
      <c r="EL478" s="30"/>
      <c r="EM478" s="30"/>
      <c r="EN478" s="30"/>
      <c r="EO478" s="30"/>
      <c r="EP478" s="30"/>
      <c r="EQ478" s="30"/>
      <c r="ER478" s="30"/>
      <c r="ES478" s="30"/>
      <c r="ET478" s="30"/>
      <c r="EU478" s="30"/>
      <c r="EV478" s="30"/>
      <c r="EW478" s="30"/>
      <c r="EX478" s="30"/>
      <c r="EY478" s="30"/>
      <c r="EZ478" s="30"/>
      <c r="FA478" s="30"/>
      <c r="FB478" s="30"/>
      <c r="FC478" s="30"/>
      <c r="FD478" s="30"/>
      <c r="FE478" s="30"/>
      <c r="FF478" s="30"/>
      <c r="FG478" s="30"/>
      <c r="FH478" s="30"/>
      <c r="FI478" s="30"/>
      <c r="FJ478" s="30"/>
      <c r="FK478" s="30"/>
      <c r="FL478" s="30"/>
      <c r="FM478" s="30"/>
      <c r="FN478" s="30"/>
      <c r="FO478" s="30"/>
      <c r="FP478" s="30"/>
      <c r="FQ478" s="30"/>
      <c r="FR478" s="30"/>
      <c r="FS478" s="30"/>
      <c r="FT478" s="30"/>
      <c r="FU478" s="30"/>
      <c r="FV478" s="30"/>
      <c r="FW478" s="30"/>
      <c r="FX478" s="30"/>
      <c r="FY478" s="30"/>
    </row>
    <row r="479" spans="1:181" s="3" customFormat="1" ht="18.75" customHeight="1">
      <c r="A479" s="14">
        <v>476</v>
      </c>
      <c r="B479" s="15" t="s">
        <v>987</v>
      </c>
      <c r="C479" s="15" t="s">
        <v>20</v>
      </c>
      <c r="D479" s="16" t="s">
        <v>681</v>
      </c>
      <c r="E479" s="16" t="s">
        <v>963</v>
      </c>
      <c r="F479" s="15"/>
      <c r="G479" s="15" t="s">
        <v>988</v>
      </c>
      <c r="H479" s="17">
        <v>70</v>
      </c>
      <c r="I479" s="17">
        <v>64</v>
      </c>
      <c r="J479" s="17">
        <f t="shared" si="38"/>
        <v>134</v>
      </c>
      <c r="K479" s="26">
        <f t="shared" si="39"/>
        <v>40.2</v>
      </c>
      <c r="L479" s="26">
        <v>88.2</v>
      </c>
      <c r="M479" s="26"/>
      <c r="N479" s="26"/>
      <c r="O479" s="26">
        <f t="shared" si="42"/>
        <v>35.28</v>
      </c>
      <c r="P479" s="26">
        <f t="shared" si="41"/>
        <v>75.48</v>
      </c>
      <c r="Q479" s="28" t="s">
        <v>24</v>
      </c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G479" s="30"/>
      <c r="DH479" s="30"/>
      <c r="DI479" s="30"/>
      <c r="DJ479" s="30"/>
      <c r="DK479" s="30"/>
      <c r="DL479" s="30"/>
      <c r="DM479" s="30"/>
      <c r="DN479" s="30"/>
      <c r="DO479" s="30"/>
      <c r="DP479" s="30"/>
      <c r="DQ479" s="30"/>
      <c r="DR479" s="30"/>
      <c r="DS479" s="30"/>
      <c r="DT479" s="30"/>
      <c r="DU479" s="30"/>
      <c r="DV479" s="30"/>
      <c r="DW479" s="30"/>
      <c r="DX479" s="30"/>
      <c r="DY479" s="30"/>
      <c r="DZ479" s="30"/>
      <c r="EA479" s="30"/>
      <c r="EB479" s="30"/>
      <c r="EC479" s="30"/>
      <c r="ED479" s="30"/>
      <c r="EE479" s="30"/>
      <c r="EF479" s="30"/>
      <c r="EG479" s="30"/>
      <c r="EH479" s="30"/>
      <c r="EI479" s="30"/>
      <c r="EJ479" s="30"/>
      <c r="EK479" s="30"/>
      <c r="EL479" s="30"/>
      <c r="EM479" s="30"/>
      <c r="EN479" s="30"/>
      <c r="EO479" s="30"/>
      <c r="EP479" s="30"/>
      <c r="EQ479" s="30"/>
      <c r="ER479" s="30"/>
      <c r="ES479" s="30"/>
      <c r="ET479" s="30"/>
      <c r="EU479" s="30"/>
      <c r="EV479" s="30"/>
      <c r="EW479" s="30"/>
      <c r="EX479" s="30"/>
      <c r="EY479" s="30"/>
      <c r="EZ479" s="30"/>
      <c r="FA479" s="30"/>
      <c r="FB479" s="30"/>
      <c r="FC479" s="30"/>
      <c r="FD479" s="30"/>
      <c r="FE479" s="30"/>
      <c r="FF479" s="30"/>
      <c r="FG479" s="30"/>
      <c r="FH479" s="30"/>
      <c r="FI479" s="30"/>
      <c r="FJ479" s="30"/>
      <c r="FK479" s="30"/>
      <c r="FL479" s="30"/>
      <c r="FM479" s="30"/>
      <c r="FN479" s="30"/>
      <c r="FO479" s="30"/>
      <c r="FP479" s="30"/>
      <c r="FQ479" s="30"/>
      <c r="FR479" s="30"/>
      <c r="FS479" s="30"/>
      <c r="FT479" s="30"/>
      <c r="FU479" s="30"/>
      <c r="FV479" s="30"/>
      <c r="FW479" s="30"/>
      <c r="FX479" s="30"/>
      <c r="FY479" s="30"/>
    </row>
    <row r="480" spans="1:181" s="3" customFormat="1" ht="18.75" customHeight="1">
      <c r="A480" s="14">
        <v>477</v>
      </c>
      <c r="B480" s="15" t="s">
        <v>989</v>
      </c>
      <c r="C480" s="15" t="s">
        <v>20</v>
      </c>
      <c r="D480" s="16" t="s">
        <v>681</v>
      </c>
      <c r="E480" s="16" t="s">
        <v>963</v>
      </c>
      <c r="F480" s="15"/>
      <c r="G480" s="15" t="s">
        <v>990</v>
      </c>
      <c r="H480" s="17">
        <v>68</v>
      </c>
      <c r="I480" s="17">
        <v>65</v>
      </c>
      <c r="J480" s="17">
        <f t="shared" si="38"/>
        <v>133</v>
      </c>
      <c r="K480" s="26">
        <f t="shared" si="39"/>
        <v>39.9</v>
      </c>
      <c r="L480" s="26">
        <v>85.2</v>
      </c>
      <c r="M480" s="26"/>
      <c r="N480" s="26"/>
      <c r="O480" s="26">
        <f t="shared" si="42"/>
        <v>34.08</v>
      </c>
      <c r="P480" s="26">
        <f t="shared" si="41"/>
        <v>73.98</v>
      </c>
      <c r="Q480" s="28" t="s">
        <v>24</v>
      </c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/>
      <c r="DK480" s="30"/>
      <c r="DL480" s="30"/>
      <c r="DM480" s="30"/>
      <c r="DN480" s="30"/>
      <c r="DO480" s="30"/>
      <c r="DP480" s="30"/>
      <c r="DQ480" s="30"/>
      <c r="DR480" s="30"/>
      <c r="DS480" s="30"/>
      <c r="DT480" s="30"/>
      <c r="DU480" s="30"/>
      <c r="DV480" s="30"/>
      <c r="DW480" s="30"/>
      <c r="DX480" s="30"/>
      <c r="DY480" s="30"/>
      <c r="DZ480" s="30"/>
      <c r="EA480" s="30"/>
      <c r="EB480" s="30"/>
      <c r="EC480" s="30"/>
      <c r="ED480" s="30"/>
      <c r="EE480" s="30"/>
      <c r="EF480" s="30"/>
      <c r="EG480" s="30"/>
      <c r="EH480" s="30"/>
      <c r="EI480" s="30"/>
      <c r="EJ480" s="30"/>
      <c r="EK480" s="30"/>
      <c r="EL480" s="30"/>
      <c r="EM480" s="30"/>
      <c r="EN480" s="30"/>
      <c r="EO480" s="30"/>
      <c r="EP480" s="30"/>
      <c r="EQ480" s="30"/>
      <c r="ER480" s="30"/>
      <c r="ES480" s="30"/>
      <c r="ET480" s="30"/>
      <c r="EU480" s="30"/>
      <c r="EV480" s="30"/>
      <c r="EW480" s="30"/>
      <c r="EX480" s="30"/>
      <c r="EY480" s="30"/>
      <c r="EZ480" s="30"/>
      <c r="FA480" s="30"/>
      <c r="FB480" s="30"/>
      <c r="FC480" s="30"/>
      <c r="FD480" s="30"/>
      <c r="FE480" s="30"/>
      <c r="FF480" s="30"/>
      <c r="FG480" s="30"/>
      <c r="FH480" s="30"/>
      <c r="FI480" s="30"/>
      <c r="FJ480" s="30"/>
      <c r="FK480" s="30"/>
      <c r="FL480" s="30"/>
      <c r="FM480" s="30"/>
      <c r="FN480" s="30"/>
      <c r="FO480" s="30"/>
      <c r="FP480" s="30"/>
      <c r="FQ480" s="30"/>
      <c r="FR480" s="30"/>
      <c r="FS480" s="30"/>
      <c r="FT480" s="30"/>
      <c r="FU480" s="30"/>
      <c r="FV480" s="30"/>
      <c r="FW480" s="30"/>
      <c r="FX480" s="30"/>
      <c r="FY480" s="30"/>
    </row>
    <row r="481" spans="1:181" s="3" customFormat="1" ht="18.75" customHeight="1">
      <c r="A481" s="14">
        <v>478</v>
      </c>
      <c r="B481" s="15" t="s">
        <v>991</v>
      </c>
      <c r="C481" s="15" t="s">
        <v>136</v>
      </c>
      <c r="D481" s="16" t="s">
        <v>681</v>
      </c>
      <c r="E481" s="16" t="s">
        <v>963</v>
      </c>
      <c r="F481" s="15"/>
      <c r="G481" s="15" t="s">
        <v>992</v>
      </c>
      <c r="H481" s="17">
        <v>86</v>
      </c>
      <c r="I481" s="17">
        <v>46</v>
      </c>
      <c r="J481" s="17">
        <f t="shared" si="38"/>
        <v>132</v>
      </c>
      <c r="K481" s="26">
        <f t="shared" si="39"/>
        <v>39.6</v>
      </c>
      <c r="L481" s="26">
        <v>81.4</v>
      </c>
      <c r="M481" s="26"/>
      <c r="N481" s="26"/>
      <c r="O481" s="26">
        <f t="shared" si="42"/>
        <v>32.56</v>
      </c>
      <c r="P481" s="26">
        <f t="shared" si="41"/>
        <v>72.16</v>
      </c>
      <c r="Q481" s="31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G481" s="30"/>
      <c r="DH481" s="30"/>
      <c r="DI481" s="30"/>
      <c r="DJ481" s="30"/>
      <c r="DK481" s="30"/>
      <c r="DL481" s="30"/>
      <c r="DM481" s="30"/>
      <c r="DN481" s="30"/>
      <c r="DO481" s="30"/>
      <c r="DP481" s="30"/>
      <c r="DQ481" s="30"/>
      <c r="DR481" s="30"/>
      <c r="DS481" s="30"/>
      <c r="DT481" s="30"/>
      <c r="DU481" s="30"/>
      <c r="DV481" s="30"/>
      <c r="DW481" s="30"/>
      <c r="DX481" s="30"/>
      <c r="DY481" s="30"/>
      <c r="DZ481" s="30"/>
      <c r="EA481" s="30"/>
      <c r="EB481" s="30"/>
      <c r="EC481" s="30"/>
      <c r="ED481" s="30"/>
      <c r="EE481" s="30"/>
      <c r="EF481" s="30"/>
      <c r="EG481" s="30"/>
      <c r="EH481" s="30"/>
      <c r="EI481" s="30"/>
      <c r="EJ481" s="30"/>
      <c r="EK481" s="30"/>
      <c r="EL481" s="30"/>
      <c r="EM481" s="30"/>
      <c r="EN481" s="30"/>
      <c r="EO481" s="30"/>
      <c r="EP481" s="30"/>
      <c r="EQ481" s="30"/>
      <c r="ER481" s="30"/>
      <c r="ES481" s="30"/>
      <c r="ET481" s="30"/>
      <c r="EU481" s="30"/>
      <c r="EV481" s="30"/>
      <c r="EW481" s="30"/>
      <c r="EX481" s="30"/>
      <c r="EY481" s="30"/>
      <c r="EZ481" s="30"/>
      <c r="FA481" s="30"/>
      <c r="FB481" s="30"/>
      <c r="FC481" s="30"/>
      <c r="FD481" s="30"/>
      <c r="FE481" s="30"/>
      <c r="FF481" s="30"/>
      <c r="FG481" s="30"/>
      <c r="FH481" s="30"/>
      <c r="FI481" s="30"/>
      <c r="FJ481" s="30"/>
      <c r="FK481" s="30"/>
      <c r="FL481" s="30"/>
      <c r="FM481" s="30"/>
      <c r="FN481" s="30"/>
      <c r="FO481" s="30"/>
      <c r="FP481" s="30"/>
      <c r="FQ481" s="30"/>
      <c r="FR481" s="30"/>
      <c r="FS481" s="30"/>
      <c r="FT481" s="30"/>
      <c r="FU481" s="30"/>
      <c r="FV481" s="30"/>
      <c r="FW481" s="30"/>
      <c r="FX481" s="30"/>
      <c r="FY481" s="30"/>
    </row>
    <row r="482" spans="1:181" s="3" customFormat="1" ht="18.75" customHeight="1">
      <c r="A482" s="14">
        <v>479</v>
      </c>
      <c r="B482" s="15" t="s">
        <v>993</v>
      </c>
      <c r="C482" s="15" t="s">
        <v>20</v>
      </c>
      <c r="D482" s="16" t="s">
        <v>681</v>
      </c>
      <c r="E482" s="16" t="s">
        <v>963</v>
      </c>
      <c r="F482" s="15"/>
      <c r="G482" s="15" t="s">
        <v>994</v>
      </c>
      <c r="H482" s="17">
        <v>71</v>
      </c>
      <c r="I482" s="17">
        <v>60</v>
      </c>
      <c r="J482" s="17">
        <f t="shared" si="38"/>
        <v>131</v>
      </c>
      <c r="K482" s="26">
        <f t="shared" si="39"/>
        <v>39.3</v>
      </c>
      <c r="L482" s="26">
        <v>88.4</v>
      </c>
      <c r="M482" s="26"/>
      <c r="N482" s="26"/>
      <c r="O482" s="26">
        <f t="shared" si="42"/>
        <v>35.36</v>
      </c>
      <c r="P482" s="26">
        <f t="shared" si="41"/>
        <v>74.66</v>
      </c>
      <c r="Q482" s="28" t="s">
        <v>24</v>
      </c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G482" s="30"/>
      <c r="DH482" s="30"/>
      <c r="DI482" s="30"/>
      <c r="DJ482" s="30"/>
      <c r="DK482" s="30"/>
      <c r="DL482" s="30"/>
      <c r="DM482" s="30"/>
      <c r="DN482" s="30"/>
      <c r="DO482" s="30"/>
      <c r="DP482" s="30"/>
      <c r="DQ482" s="30"/>
      <c r="DR482" s="30"/>
      <c r="DS482" s="30"/>
      <c r="DT482" s="30"/>
      <c r="DU482" s="30"/>
      <c r="DV482" s="30"/>
      <c r="DW482" s="30"/>
      <c r="DX482" s="30"/>
      <c r="DY482" s="30"/>
      <c r="DZ482" s="30"/>
      <c r="EA482" s="30"/>
      <c r="EB482" s="30"/>
      <c r="EC482" s="30"/>
      <c r="ED482" s="30"/>
      <c r="EE482" s="30"/>
      <c r="EF482" s="30"/>
      <c r="EG482" s="30"/>
      <c r="EH482" s="30"/>
      <c r="EI482" s="30"/>
      <c r="EJ482" s="30"/>
      <c r="EK482" s="30"/>
      <c r="EL482" s="30"/>
      <c r="EM482" s="30"/>
      <c r="EN482" s="30"/>
      <c r="EO482" s="30"/>
      <c r="EP482" s="30"/>
      <c r="EQ482" s="30"/>
      <c r="ER482" s="30"/>
      <c r="ES482" s="30"/>
      <c r="ET482" s="30"/>
      <c r="EU482" s="30"/>
      <c r="EV482" s="30"/>
      <c r="EW482" s="30"/>
      <c r="EX482" s="30"/>
      <c r="EY482" s="30"/>
      <c r="EZ482" s="30"/>
      <c r="FA482" s="30"/>
      <c r="FB482" s="30"/>
      <c r="FC482" s="30"/>
      <c r="FD482" s="30"/>
      <c r="FE482" s="30"/>
      <c r="FF482" s="30"/>
      <c r="FG482" s="30"/>
      <c r="FH482" s="30"/>
      <c r="FI482" s="30"/>
      <c r="FJ482" s="30"/>
      <c r="FK482" s="30"/>
      <c r="FL482" s="30"/>
      <c r="FM482" s="30"/>
      <c r="FN482" s="30"/>
      <c r="FO482" s="30"/>
      <c r="FP482" s="30"/>
      <c r="FQ482" s="30"/>
      <c r="FR482" s="30"/>
      <c r="FS482" s="30"/>
      <c r="FT482" s="30"/>
      <c r="FU482" s="30"/>
      <c r="FV482" s="30"/>
      <c r="FW482" s="30"/>
      <c r="FX482" s="30"/>
      <c r="FY482" s="30"/>
    </row>
    <row r="483" spans="1:181" s="3" customFormat="1" ht="18.75" customHeight="1">
      <c r="A483" s="14">
        <v>480</v>
      </c>
      <c r="B483" s="15" t="s">
        <v>995</v>
      </c>
      <c r="C483" s="15" t="s">
        <v>20</v>
      </c>
      <c r="D483" s="16" t="s">
        <v>681</v>
      </c>
      <c r="E483" s="16" t="s">
        <v>963</v>
      </c>
      <c r="F483" s="15"/>
      <c r="G483" s="15" t="s">
        <v>996</v>
      </c>
      <c r="H483" s="17">
        <v>72</v>
      </c>
      <c r="I483" s="17">
        <v>58</v>
      </c>
      <c r="J483" s="17">
        <f t="shared" si="38"/>
        <v>130</v>
      </c>
      <c r="K483" s="26">
        <f t="shared" si="39"/>
        <v>39</v>
      </c>
      <c r="L483" s="26">
        <v>85.8</v>
      </c>
      <c r="M483" s="26"/>
      <c r="N483" s="26"/>
      <c r="O483" s="26">
        <f t="shared" si="42"/>
        <v>34.32</v>
      </c>
      <c r="P483" s="26">
        <f t="shared" si="41"/>
        <v>73.32</v>
      </c>
      <c r="Q483" s="31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30"/>
      <c r="DL483" s="30"/>
      <c r="DM483" s="30"/>
      <c r="DN483" s="30"/>
      <c r="DO483" s="30"/>
      <c r="DP483" s="30"/>
      <c r="DQ483" s="30"/>
      <c r="DR483" s="30"/>
      <c r="DS483" s="30"/>
      <c r="DT483" s="30"/>
      <c r="DU483" s="30"/>
      <c r="DV483" s="30"/>
      <c r="DW483" s="30"/>
      <c r="DX483" s="30"/>
      <c r="DY483" s="30"/>
      <c r="DZ483" s="30"/>
      <c r="EA483" s="30"/>
      <c r="EB483" s="30"/>
      <c r="EC483" s="30"/>
      <c r="ED483" s="30"/>
      <c r="EE483" s="30"/>
      <c r="EF483" s="30"/>
      <c r="EG483" s="30"/>
      <c r="EH483" s="30"/>
      <c r="EI483" s="30"/>
      <c r="EJ483" s="30"/>
      <c r="EK483" s="30"/>
      <c r="EL483" s="30"/>
      <c r="EM483" s="30"/>
      <c r="EN483" s="30"/>
      <c r="EO483" s="30"/>
      <c r="EP483" s="30"/>
      <c r="EQ483" s="30"/>
      <c r="ER483" s="30"/>
      <c r="ES483" s="30"/>
      <c r="ET483" s="30"/>
      <c r="EU483" s="30"/>
      <c r="EV483" s="30"/>
      <c r="EW483" s="30"/>
      <c r="EX483" s="30"/>
      <c r="EY483" s="30"/>
      <c r="EZ483" s="30"/>
      <c r="FA483" s="30"/>
      <c r="FB483" s="30"/>
      <c r="FC483" s="30"/>
      <c r="FD483" s="30"/>
      <c r="FE483" s="30"/>
      <c r="FF483" s="30"/>
      <c r="FG483" s="30"/>
      <c r="FH483" s="30"/>
      <c r="FI483" s="30"/>
      <c r="FJ483" s="30"/>
      <c r="FK483" s="30"/>
      <c r="FL483" s="30"/>
      <c r="FM483" s="30"/>
      <c r="FN483" s="30"/>
      <c r="FO483" s="30"/>
      <c r="FP483" s="30"/>
      <c r="FQ483" s="30"/>
      <c r="FR483" s="30"/>
      <c r="FS483" s="30"/>
      <c r="FT483" s="30"/>
      <c r="FU483" s="30"/>
      <c r="FV483" s="30"/>
      <c r="FW483" s="30"/>
      <c r="FX483" s="30"/>
      <c r="FY483" s="30"/>
    </row>
    <row r="484" spans="1:181" s="3" customFormat="1" ht="18.75" customHeight="1">
      <c r="A484" s="14">
        <v>481</v>
      </c>
      <c r="B484" s="15" t="s">
        <v>997</v>
      </c>
      <c r="C484" s="15" t="s">
        <v>136</v>
      </c>
      <c r="D484" s="16" t="s">
        <v>681</v>
      </c>
      <c r="E484" s="16" t="s">
        <v>963</v>
      </c>
      <c r="F484" s="15"/>
      <c r="G484" s="15" t="s">
        <v>998</v>
      </c>
      <c r="H484" s="17">
        <v>57</v>
      </c>
      <c r="I484" s="17">
        <v>73</v>
      </c>
      <c r="J484" s="17">
        <f t="shared" si="38"/>
        <v>130</v>
      </c>
      <c r="K484" s="26">
        <f t="shared" si="39"/>
        <v>39</v>
      </c>
      <c r="L484" s="26">
        <v>85.6</v>
      </c>
      <c r="M484" s="26"/>
      <c r="N484" s="26"/>
      <c r="O484" s="26">
        <f t="shared" si="42"/>
        <v>34.24</v>
      </c>
      <c r="P484" s="26">
        <f t="shared" si="41"/>
        <v>73.24</v>
      </c>
      <c r="Q484" s="31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  <c r="EE484" s="30"/>
      <c r="EF484" s="30"/>
      <c r="EG484" s="30"/>
      <c r="EH484" s="30"/>
      <c r="EI484" s="30"/>
      <c r="EJ484" s="30"/>
      <c r="EK484" s="30"/>
      <c r="EL484" s="30"/>
      <c r="EM484" s="30"/>
      <c r="EN484" s="30"/>
      <c r="EO484" s="30"/>
      <c r="EP484" s="30"/>
      <c r="EQ484" s="30"/>
      <c r="ER484" s="30"/>
      <c r="ES484" s="30"/>
      <c r="ET484" s="30"/>
      <c r="EU484" s="30"/>
      <c r="EV484" s="30"/>
      <c r="EW484" s="30"/>
      <c r="EX484" s="30"/>
      <c r="EY484" s="30"/>
      <c r="EZ484" s="30"/>
      <c r="FA484" s="30"/>
      <c r="FB484" s="30"/>
      <c r="FC484" s="30"/>
      <c r="FD484" s="30"/>
      <c r="FE484" s="30"/>
      <c r="FF484" s="30"/>
      <c r="FG484" s="30"/>
      <c r="FH484" s="30"/>
      <c r="FI484" s="30"/>
      <c r="FJ484" s="30"/>
      <c r="FK484" s="30"/>
      <c r="FL484" s="30"/>
      <c r="FM484" s="30"/>
      <c r="FN484" s="30"/>
      <c r="FO484" s="30"/>
      <c r="FP484" s="30"/>
      <c r="FQ484" s="30"/>
      <c r="FR484" s="30"/>
      <c r="FS484" s="30"/>
      <c r="FT484" s="30"/>
      <c r="FU484" s="30"/>
      <c r="FV484" s="30"/>
      <c r="FW484" s="30"/>
      <c r="FX484" s="30"/>
      <c r="FY484" s="30"/>
    </row>
    <row r="485" spans="1:181" s="3" customFormat="1" ht="18.75" customHeight="1">
      <c r="A485" s="14">
        <v>482</v>
      </c>
      <c r="B485" s="15" t="s">
        <v>999</v>
      </c>
      <c r="C485" s="15" t="s">
        <v>20</v>
      </c>
      <c r="D485" s="16" t="s">
        <v>681</v>
      </c>
      <c r="E485" s="16" t="s">
        <v>963</v>
      </c>
      <c r="F485" s="15"/>
      <c r="G485" s="15" t="s">
        <v>1000</v>
      </c>
      <c r="H485" s="17">
        <v>68</v>
      </c>
      <c r="I485" s="17">
        <v>59</v>
      </c>
      <c r="J485" s="17">
        <f t="shared" si="38"/>
        <v>127</v>
      </c>
      <c r="K485" s="26">
        <f t="shared" si="39"/>
        <v>38.1</v>
      </c>
      <c r="L485" s="26">
        <v>82.2</v>
      </c>
      <c r="M485" s="26"/>
      <c r="N485" s="26"/>
      <c r="O485" s="26">
        <f t="shared" si="42"/>
        <v>32.88</v>
      </c>
      <c r="P485" s="26">
        <f t="shared" si="41"/>
        <v>70.98</v>
      </c>
      <c r="Q485" s="31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  <c r="BR485" s="30"/>
      <c r="BS485" s="30"/>
      <c r="BT485" s="30"/>
      <c r="BU485" s="30"/>
      <c r="BV485" s="30"/>
      <c r="BW485" s="30"/>
      <c r="BX485" s="30"/>
      <c r="BY485" s="30"/>
      <c r="BZ485" s="30"/>
      <c r="CA485" s="30"/>
      <c r="CB485" s="30"/>
      <c r="CC485" s="30"/>
      <c r="CD485" s="30"/>
      <c r="CE485" s="30"/>
      <c r="CF485" s="30"/>
      <c r="CG485" s="30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/>
      <c r="CS485" s="30"/>
      <c r="CT485" s="30"/>
      <c r="CU485" s="30"/>
      <c r="CV485" s="30"/>
      <c r="CW485" s="30"/>
      <c r="CX485" s="30"/>
      <c r="CY485" s="30"/>
      <c r="CZ485" s="30"/>
      <c r="DA485" s="30"/>
      <c r="DB485" s="30"/>
      <c r="DC485" s="30"/>
      <c r="DD485" s="30"/>
      <c r="DE485" s="30"/>
      <c r="DF485" s="30"/>
      <c r="DG485" s="30"/>
      <c r="DH485" s="30"/>
      <c r="DI485" s="30"/>
      <c r="DJ485" s="30"/>
      <c r="DK485" s="30"/>
      <c r="DL485" s="30"/>
      <c r="DM485" s="30"/>
      <c r="DN485" s="30"/>
      <c r="DO485" s="30"/>
      <c r="DP485" s="30"/>
      <c r="DQ485" s="30"/>
      <c r="DR485" s="30"/>
      <c r="DS485" s="30"/>
      <c r="DT485" s="30"/>
      <c r="DU485" s="30"/>
      <c r="DV485" s="30"/>
      <c r="DW485" s="30"/>
      <c r="DX485" s="30"/>
      <c r="DY485" s="30"/>
      <c r="DZ485" s="30"/>
      <c r="EA485" s="30"/>
      <c r="EB485" s="30"/>
      <c r="EC485" s="30"/>
      <c r="ED485" s="30"/>
      <c r="EE485" s="30"/>
      <c r="EF485" s="30"/>
      <c r="EG485" s="30"/>
      <c r="EH485" s="30"/>
      <c r="EI485" s="30"/>
      <c r="EJ485" s="30"/>
      <c r="EK485" s="30"/>
      <c r="EL485" s="30"/>
      <c r="EM485" s="30"/>
      <c r="EN485" s="30"/>
      <c r="EO485" s="30"/>
      <c r="EP485" s="30"/>
      <c r="EQ485" s="30"/>
      <c r="ER485" s="30"/>
      <c r="ES485" s="30"/>
      <c r="ET485" s="30"/>
      <c r="EU485" s="30"/>
      <c r="EV485" s="30"/>
      <c r="EW485" s="30"/>
      <c r="EX485" s="30"/>
      <c r="EY485" s="30"/>
      <c r="EZ485" s="30"/>
      <c r="FA485" s="30"/>
      <c r="FB485" s="30"/>
      <c r="FC485" s="30"/>
      <c r="FD485" s="30"/>
      <c r="FE485" s="30"/>
      <c r="FF485" s="30"/>
      <c r="FG485" s="30"/>
      <c r="FH485" s="30"/>
      <c r="FI485" s="30"/>
      <c r="FJ485" s="30"/>
      <c r="FK485" s="30"/>
      <c r="FL485" s="30"/>
      <c r="FM485" s="30"/>
      <c r="FN485" s="30"/>
      <c r="FO485" s="30"/>
      <c r="FP485" s="30"/>
      <c r="FQ485" s="30"/>
      <c r="FR485" s="30"/>
      <c r="FS485" s="30"/>
      <c r="FT485" s="30"/>
      <c r="FU485" s="30"/>
      <c r="FV485" s="30"/>
      <c r="FW485" s="30"/>
      <c r="FX485" s="30"/>
      <c r="FY485" s="30"/>
    </row>
    <row r="486" spans="1:181" s="3" customFormat="1" ht="18.75" customHeight="1">
      <c r="A486" s="14">
        <v>483</v>
      </c>
      <c r="B486" s="15" t="s">
        <v>1001</v>
      </c>
      <c r="C486" s="15" t="s">
        <v>20</v>
      </c>
      <c r="D486" s="16" t="s">
        <v>681</v>
      </c>
      <c r="E486" s="16" t="s">
        <v>963</v>
      </c>
      <c r="F486" s="15"/>
      <c r="G486" s="15" t="s">
        <v>1002</v>
      </c>
      <c r="H486" s="17">
        <v>62</v>
      </c>
      <c r="I486" s="17">
        <v>64</v>
      </c>
      <c r="J486" s="17">
        <f t="shared" si="38"/>
        <v>126</v>
      </c>
      <c r="K486" s="26">
        <f t="shared" si="39"/>
        <v>37.8</v>
      </c>
      <c r="L486" s="26">
        <v>85.4</v>
      </c>
      <c r="M486" s="26"/>
      <c r="N486" s="26"/>
      <c r="O486" s="26">
        <f t="shared" si="42"/>
        <v>34.16</v>
      </c>
      <c r="P486" s="26">
        <f t="shared" si="41"/>
        <v>71.96</v>
      </c>
      <c r="Q486" s="31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  <c r="CU486" s="30"/>
      <c r="CV486" s="30"/>
      <c r="CW486" s="30"/>
      <c r="CX486" s="30"/>
      <c r="CY486" s="30"/>
      <c r="CZ486" s="30"/>
      <c r="DA486" s="30"/>
      <c r="DB486" s="30"/>
      <c r="DC486" s="30"/>
      <c r="DD486" s="30"/>
      <c r="DE486" s="30"/>
      <c r="DF486" s="30"/>
      <c r="DG486" s="30"/>
      <c r="DH486" s="30"/>
      <c r="DI486" s="30"/>
      <c r="DJ486" s="30"/>
      <c r="DK486" s="30"/>
      <c r="DL486" s="30"/>
      <c r="DM486" s="30"/>
      <c r="DN486" s="30"/>
      <c r="DO486" s="30"/>
      <c r="DP486" s="30"/>
      <c r="DQ486" s="30"/>
      <c r="DR486" s="30"/>
      <c r="DS486" s="30"/>
      <c r="DT486" s="30"/>
      <c r="DU486" s="30"/>
      <c r="DV486" s="30"/>
      <c r="DW486" s="30"/>
      <c r="DX486" s="30"/>
      <c r="DY486" s="30"/>
      <c r="DZ486" s="30"/>
      <c r="EA486" s="30"/>
      <c r="EB486" s="30"/>
      <c r="EC486" s="30"/>
      <c r="ED486" s="30"/>
      <c r="EE486" s="30"/>
      <c r="EF486" s="30"/>
      <c r="EG486" s="30"/>
      <c r="EH486" s="30"/>
      <c r="EI486" s="30"/>
      <c r="EJ486" s="30"/>
      <c r="EK486" s="30"/>
      <c r="EL486" s="30"/>
      <c r="EM486" s="30"/>
      <c r="EN486" s="30"/>
      <c r="EO486" s="30"/>
      <c r="EP486" s="30"/>
      <c r="EQ486" s="30"/>
      <c r="ER486" s="30"/>
      <c r="ES486" s="30"/>
      <c r="ET486" s="30"/>
      <c r="EU486" s="30"/>
      <c r="EV486" s="30"/>
      <c r="EW486" s="30"/>
      <c r="EX486" s="30"/>
      <c r="EY486" s="30"/>
      <c r="EZ486" s="30"/>
      <c r="FA486" s="30"/>
      <c r="FB486" s="30"/>
      <c r="FC486" s="30"/>
      <c r="FD486" s="30"/>
      <c r="FE486" s="30"/>
      <c r="FF486" s="30"/>
      <c r="FG486" s="30"/>
      <c r="FH486" s="30"/>
      <c r="FI486" s="30"/>
      <c r="FJ486" s="30"/>
      <c r="FK486" s="30"/>
      <c r="FL486" s="30"/>
      <c r="FM486" s="30"/>
      <c r="FN486" s="30"/>
      <c r="FO486" s="30"/>
      <c r="FP486" s="30"/>
      <c r="FQ486" s="30"/>
      <c r="FR486" s="30"/>
      <c r="FS486" s="30"/>
      <c r="FT486" s="30"/>
      <c r="FU486" s="30"/>
      <c r="FV486" s="30"/>
      <c r="FW486" s="30"/>
      <c r="FX486" s="30"/>
      <c r="FY486" s="30"/>
    </row>
    <row r="487" spans="1:181" s="3" customFormat="1" ht="18.75" customHeight="1">
      <c r="A487" s="14">
        <v>484</v>
      </c>
      <c r="B487" s="15" t="s">
        <v>1003</v>
      </c>
      <c r="C487" s="15" t="s">
        <v>136</v>
      </c>
      <c r="D487" s="16" t="s">
        <v>681</v>
      </c>
      <c r="E487" s="16" t="s">
        <v>963</v>
      </c>
      <c r="F487" s="15"/>
      <c r="G487" s="15" t="s">
        <v>1004</v>
      </c>
      <c r="H487" s="17">
        <v>62</v>
      </c>
      <c r="I487" s="17">
        <v>64</v>
      </c>
      <c r="J487" s="17">
        <f t="shared" si="38"/>
        <v>126</v>
      </c>
      <c r="K487" s="26">
        <f t="shared" si="39"/>
        <v>37.8</v>
      </c>
      <c r="L487" s="26">
        <v>82.2</v>
      </c>
      <c r="M487" s="26"/>
      <c r="N487" s="26"/>
      <c r="O487" s="26">
        <f t="shared" si="42"/>
        <v>32.88</v>
      </c>
      <c r="P487" s="26">
        <f t="shared" si="41"/>
        <v>70.68</v>
      </c>
      <c r="Q487" s="31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  <c r="CU487" s="30"/>
      <c r="CV487" s="30"/>
      <c r="CW487" s="30"/>
      <c r="CX487" s="30"/>
      <c r="CY487" s="30"/>
      <c r="CZ487" s="30"/>
      <c r="DA487" s="30"/>
      <c r="DB487" s="30"/>
      <c r="DC487" s="30"/>
      <c r="DD487" s="30"/>
      <c r="DE487" s="30"/>
      <c r="DF487" s="30"/>
      <c r="DG487" s="30"/>
      <c r="DH487" s="30"/>
      <c r="DI487" s="30"/>
      <c r="DJ487" s="30"/>
      <c r="DK487" s="30"/>
      <c r="DL487" s="30"/>
      <c r="DM487" s="30"/>
      <c r="DN487" s="30"/>
      <c r="DO487" s="30"/>
      <c r="DP487" s="30"/>
      <c r="DQ487" s="30"/>
      <c r="DR487" s="30"/>
      <c r="DS487" s="30"/>
      <c r="DT487" s="30"/>
      <c r="DU487" s="30"/>
      <c r="DV487" s="30"/>
      <c r="DW487" s="30"/>
      <c r="DX487" s="30"/>
      <c r="DY487" s="30"/>
      <c r="DZ487" s="30"/>
      <c r="EA487" s="30"/>
      <c r="EB487" s="30"/>
      <c r="EC487" s="30"/>
      <c r="ED487" s="30"/>
      <c r="EE487" s="30"/>
      <c r="EF487" s="30"/>
      <c r="EG487" s="30"/>
      <c r="EH487" s="30"/>
      <c r="EI487" s="30"/>
      <c r="EJ487" s="30"/>
      <c r="EK487" s="30"/>
      <c r="EL487" s="30"/>
      <c r="EM487" s="30"/>
      <c r="EN487" s="30"/>
      <c r="EO487" s="30"/>
      <c r="EP487" s="30"/>
      <c r="EQ487" s="30"/>
      <c r="ER487" s="30"/>
      <c r="ES487" s="30"/>
      <c r="ET487" s="30"/>
      <c r="EU487" s="30"/>
      <c r="EV487" s="30"/>
      <c r="EW487" s="30"/>
      <c r="EX487" s="30"/>
      <c r="EY487" s="30"/>
      <c r="EZ487" s="30"/>
      <c r="FA487" s="30"/>
      <c r="FB487" s="30"/>
      <c r="FC487" s="30"/>
      <c r="FD487" s="30"/>
      <c r="FE487" s="30"/>
      <c r="FF487" s="30"/>
      <c r="FG487" s="30"/>
      <c r="FH487" s="30"/>
      <c r="FI487" s="30"/>
      <c r="FJ487" s="30"/>
      <c r="FK487" s="30"/>
      <c r="FL487" s="30"/>
      <c r="FM487" s="30"/>
      <c r="FN487" s="30"/>
      <c r="FO487" s="30"/>
      <c r="FP487" s="30"/>
      <c r="FQ487" s="30"/>
      <c r="FR487" s="30"/>
      <c r="FS487" s="30"/>
      <c r="FT487" s="30"/>
      <c r="FU487" s="30"/>
      <c r="FV487" s="30"/>
      <c r="FW487" s="30"/>
      <c r="FX487" s="30"/>
      <c r="FY487" s="30"/>
    </row>
    <row r="488" spans="1:181" s="3" customFormat="1" ht="18.75" customHeight="1">
      <c r="A488" s="14">
        <v>485</v>
      </c>
      <c r="B488" s="15" t="s">
        <v>1005</v>
      </c>
      <c r="C488" s="15" t="s">
        <v>20</v>
      </c>
      <c r="D488" s="16" t="s">
        <v>681</v>
      </c>
      <c r="E488" s="16" t="s">
        <v>963</v>
      </c>
      <c r="F488" s="15"/>
      <c r="G488" s="15" t="s">
        <v>1006</v>
      </c>
      <c r="H488" s="17">
        <v>67</v>
      </c>
      <c r="I488" s="17">
        <v>59</v>
      </c>
      <c r="J488" s="17">
        <f t="shared" si="38"/>
        <v>126</v>
      </c>
      <c r="K488" s="26">
        <f t="shared" si="39"/>
        <v>37.8</v>
      </c>
      <c r="L488" s="26">
        <v>82.6</v>
      </c>
      <c r="M488" s="26"/>
      <c r="N488" s="26"/>
      <c r="O488" s="26">
        <f t="shared" si="42"/>
        <v>33.04</v>
      </c>
      <c r="P488" s="26">
        <f t="shared" si="41"/>
        <v>70.84</v>
      </c>
      <c r="Q488" s="31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30"/>
      <c r="DB488" s="30"/>
      <c r="DC488" s="30"/>
      <c r="DD488" s="30"/>
      <c r="DE488" s="30"/>
      <c r="DF488" s="30"/>
      <c r="DG488" s="30"/>
      <c r="DH488" s="30"/>
      <c r="DI488" s="30"/>
      <c r="DJ488" s="30"/>
      <c r="DK488" s="30"/>
      <c r="DL488" s="30"/>
      <c r="DM488" s="30"/>
      <c r="DN488" s="30"/>
      <c r="DO488" s="30"/>
      <c r="DP488" s="30"/>
      <c r="DQ488" s="30"/>
      <c r="DR488" s="30"/>
      <c r="DS488" s="30"/>
      <c r="DT488" s="30"/>
      <c r="DU488" s="30"/>
      <c r="DV488" s="30"/>
      <c r="DW488" s="30"/>
      <c r="DX488" s="30"/>
      <c r="DY488" s="30"/>
      <c r="DZ488" s="30"/>
      <c r="EA488" s="30"/>
      <c r="EB488" s="30"/>
      <c r="EC488" s="30"/>
      <c r="ED488" s="30"/>
      <c r="EE488" s="30"/>
      <c r="EF488" s="30"/>
      <c r="EG488" s="30"/>
      <c r="EH488" s="30"/>
      <c r="EI488" s="30"/>
      <c r="EJ488" s="30"/>
      <c r="EK488" s="30"/>
      <c r="EL488" s="30"/>
      <c r="EM488" s="30"/>
      <c r="EN488" s="30"/>
      <c r="EO488" s="30"/>
      <c r="EP488" s="30"/>
      <c r="EQ488" s="30"/>
      <c r="ER488" s="30"/>
      <c r="ES488" s="30"/>
      <c r="ET488" s="30"/>
      <c r="EU488" s="30"/>
      <c r="EV488" s="30"/>
      <c r="EW488" s="30"/>
      <c r="EX488" s="30"/>
      <c r="EY488" s="30"/>
      <c r="EZ488" s="30"/>
      <c r="FA488" s="30"/>
      <c r="FB488" s="30"/>
      <c r="FC488" s="30"/>
      <c r="FD488" s="30"/>
      <c r="FE488" s="30"/>
      <c r="FF488" s="30"/>
      <c r="FG488" s="30"/>
      <c r="FH488" s="30"/>
      <c r="FI488" s="30"/>
      <c r="FJ488" s="30"/>
      <c r="FK488" s="30"/>
      <c r="FL488" s="30"/>
      <c r="FM488" s="30"/>
      <c r="FN488" s="30"/>
      <c r="FO488" s="30"/>
      <c r="FP488" s="30"/>
      <c r="FQ488" s="30"/>
      <c r="FR488" s="30"/>
      <c r="FS488" s="30"/>
      <c r="FT488" s="30"/>
      <c r="FU488" s="30"/>
      <c r="FV488" s="30"/>
      <c r="FW488" s="30"/>
      <c r="FX488" s="30"/>
      <c r="FY488" s="30"/>
    </row>
    <row r="489" spans="1:181" s="3" customFormat="1" ht="18.75" customHeight="1">
      <c r="A489" s="14">
        <v>486</v>
      </c>
      <c r="B489" s="15" t="s">
        <v>1007</v>
      </c>
      <c r="C489" s="15" t="s">
        <v>20</v>
      </c>
      <c r="D489" s="16" t="s">
        <v>681</v>
      </c>
      <c r="E489" s="16" t="s">
        <v>963</v>
      </c>
      <c r="F489" s="15"/>
      <c r="G489" s="15" t="s">
        <v>1008</v>
      </c>
      <c r="H489" s="17">
        <v>68</v>
      </c>
      <c r="I489" s="17">
        <v>57</v>
      </c>
      <c r="J489" s="17">
        <f t="shared" si="38"/>
        <v>125</v>
      </c>
      <c r="K489" s="26">
        <f t="shared" si="39"/>
        <v>37.5</v>
      </c>
      <c r="L489" s="26">
        <v>82.6</v>
      </c>
      <c r="M489" s="26"/>
      <c r="N489" s="26"/>
      <c r="O489" s="26">
        <f t="shared" si="42"/>
        <v>33.04</v>
      </c>
      <c r="P489" s="26">
        <f t="shared" si="41"/>
        <v>70.54</v>
      </c>
      <c r="Q489" s="31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  <c r="CE489" s="30"/>
      <c r="CF489" s="30"/>
      <c r="CG489" s="30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S489" s="30"/>
      <c r="CT489" s="30"/>
      <c r="CU489" s="30"/>
      <c r="CV489" s="30"/>
      <c r="CW489" s="30"/>
      <c r="CX489" s="30"/>
      <c r="CY489" s="30"/>
      <c r="CZ489" s="30"/>
      <c r="DA489" s="30"/>
      <c r="DB489" s="30"/>
      <c r="DC489" s="30"/>
      <c r="DD489" s="30"/>
      <c r="DE489" s="30"/>
      <c r="DF489" s="30"/>
      <c r="DG489" s="30"/>
      <c r="DH489" s="30"/>
      <c r="DI489" s="30"/>
      <c r="DJ489" s="30"/>
      <c r="DK489" s="30"/>
      <c r="DL489" s="30"/>
      <c r="DM489" s="30"/>
      <c r="DN489" s="30"/>
      <c r="DO489" s="30"/>
      <c r="DP489" s="30"/>
      <c r="DQ489" s="30"/>
      <c r="DR489" s="30"/>
      <c r="DS489" s="30"/>
      <c r="DT489" s="30"/>
      <c r="DU489" s="30"/>
      <c r="DV489" s="30"/>
      <c r="DW489" s="30"/>
      <c r="DX489" s="30"/>
      <c r="DY489" s="30"/>
      <c r="DZ489" s="30"/>
      <c r="EA489" s="30"/>
      <c r="EB489" s="30"/>
      <c r="EC489" s="30"/>
      <c r="ED489" s="30"/>
      <c r="EE489" s="30"/>
      <c r="EF489" s="30"/>
      <c r="EG489" s="30"/>
      <c r="EH489" s="30"/>
      <c r="EI489" s="30"/>
      <c r="EJ489" s="30"/>
      <c r="EK489" s="30"/>
      <c r="EL489" s="30"/>
      <c r="EM489" s="30"/>
      <c r="EN489" s="30"/>
      <c r="EO489" s="30"/>
      <c r="EP489" s="30"/>
      <c r="EQ489" s="30"/>
      <c r="ER489" s="30"/>
      <c r="ES489" s="30"/>
      <c r="ET489" s="30"/>
      <c r="EU489" s="30"/>
      <c r="EV489" s="30"/>
      <c r="EW489" s="30"/>
      <c r="EX489" s="30"/>
      <c r="EY489" s="30"/>
      <c r="EZ489" s="30"/>
      <c r="FA489" s="30"/>
      <c r="FB489" s="30"/>
      <c r="FC489" s="30"/>
      <c r="FD489" s="30"/>
      <c r="FE489" s="30"/>
      <c r="FF489" s="30"/>
      <c r="FG489" s="30"/>
      <c r="FH489" s="30"/>
      <c r="FI489" s="30"/>
      <c r="FJ489" s="30"/>
      <c r="FK489" s="30"/>
      <c r="FL489" s="30"/>
      <c r="FM489" s="30"/>
      <c r="FN489" s="30"/>
      <c r="FO489" s="30"/>
      <c r="FP489" s="30"/>
      <c r="FQ489" s="30"/>
      <c r="FR489" s="30"/>
      <c r="FS489" s="30"/>
      <c r="FT489" s="30"/>
      <c r="FU489" s="30"/>
      <c r="FV489" s="30"/>
      <c r="FW489" s="30"/>
      <c r="FX489" s="30"/>
      <c r="FY489" s="30"/>
    </row>
    <row r="490" spans="1:181" s="3" customFormat="1" ht="18.75" customHeight="1">
      <c r="A490" s="14">
        <v>487</v>
      </c>
      <c r="B490" s="15" t="s">
        <v>1009</v>
      </c>
      <c r="C490" s="15" t="s">
        <v>136</v>
      </c>
      <c r="D490" s="16" t="s">
        <v>681</v>
      </c>
      <c r="E490" s="16" t="s">
        <v>963</v>
      </c>
      <c r="F490" s="15"/>
      <c r="G490" s="15" t="s">
        <v>1010</v>
      </c>
      <c r="H490" s="17">
        <v>63</v>
      </c>
      <c r="I490" s="17">
        <v>61</v>
      </c>
      <c r="J490" s="17">
        <f t="shared" si="38"/>
        <v>124</v>
      </c>
      <c r="K490" s="26">
        <f t="shared" si="39"/>
        <v>37.2</v>
      </c>
      <c r="L490" s="26">
        <v>84.6</v>
      </c>
      <c r="M490" s="26"/>
      <c r="N490" s="26"/>
      <c r="O490" s="26">
        <f t="shared" si="42"/>
        <v>33.84</v>
      </c>
      <c r="P490" s="26">
        <f t="shared" si="41"/>
        <v>71.04</v>
      </c>
      <c r="Q490" s="31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0"/>
      <c r="DB490" s="30"/>
      <c r="DC490" s="30"/>
      <c r="DD490" s="30"/>
      <c r="DE490" s="30"/>
      <c r="DF490" s="30"/>
      <c r="DG490" s="30"/>
      <c r="DH490" s="30"/>
      <c r="DI490" s="30"/>
      <c r="DJ490" s="30"/>
      <c r="DK490" s="30"/>
      <c r="DL490" s="30"/>
      <c r="DM490" s="30"/>
      <c r="DN490" s="30"/>
      <c r="DO490" s="30"/>
      <c r="DP490" s="30"/>
      <c r="DQ490" s="30"/>
      <c r="DR490" s="30"/>
      <c r="DS490" s="30"/>
      <c r="DT490" s="30"/>
      <c r="DU490" s="30"/>
      <c r="DV490" s="30"/>
      <c r="DW490" s="30"/>
      <c r="DX490" s="30"/>
      <c r="DY490" s="30"/>
      <c r="DZ490" s="30"/>
      <c r="EA490" s="30"/>
      <c r="EB490" s="30"/>
      <c r="EC490" s="30"/>
      <c r="ED490" s="30"/>
      <c r="EE490" s="30"/>
      <c r="EF490" s="30"/>
      <c r="EG490" s="30"/>
      <c r="EH490" s="30"/>
      <c r="EI490" s="30"/>
      <c r="EJ490" s="30"/>
      <c r="EK490" s="30"/>
      <c r="EL490" s="30"/>
      <c r="EM490" s="30"/>
      <c r="EN490" s="30"/>
      <c r="EO490" s="30"/>
      <c r="EP490" s="30"/>
      <c r="EQ490" s="30"/>
      <c r="ER490" s="30"/>
      <c r="ES490" s="30"/>
      <c r="ET490" s="30"/>
      <c r="EU490" s="30"/>
      <c r="EV490" s="30"/>
      <c r="EW490" s="30"/>
      <c r="EX490" s="30"/>
      <c r="EY490" s="30"/>
      <c r="EZ490" s="30"/>
      <c r="FA490" s="30"/>
      <c r="FB490" s="30"/>
      <c r="FC490" s="30"/>
      <c r="FD490" s="30"/>
      <c r="FE490" s="30"/>
      <c r="FF490" s="30"/>
      <c r="FG490" s="30"/>
      <c r="FH490" s="30"/>
      <c r="FI490" s="30"/>
      <c r="FJ490" s="30"/>
      <c r="FK490" s="30"/>
      <c r="FL490" s="30"/>
      <c r="FM490" s="30"/>
      <c r="FN490" s="30"/>
      <c r="FO490" s="30"/>
      <c r="FP490" s="30"/>
      <c r="FQ490" s="30"/>
      <c r="FR490" s="30"/>
      <c r="FS490" s="30"/>
      <c r="FT490" s="30"/>
      <c r="FU490" s="30"/>
      <c r="FV490" s="30"/>
      <c r="FW490" s="30"/>
      <c r="FX490" s="30"/>
      <c r="FY490" s="30"/>
    </row>
    <row r="491" spans="1:181" s="3" customFormat="1" ht="18.75" customHeight="1">
      <c r="A491" s="14">
        <v>488</v>
      </c>
      <c r="B491" s="15" t="s">
        <v>1011</v>
      </c>
      <c r="C491" s="15" t="s">
        <v>20</v>
      </c>
      <c r="D491" s="16" t="s">
        <v>681</v>
      </c>
      <c r="E491" s="16" t="s">
        <v>963</v>
      </c>
      <c r="F491" s="15"/>
      <c r="G491" s="15" t="s">
        <v>1012</v>
      </c>
      <c r="H491" s="17">
        <v>75</v>
      </c>
      <c r="I491" s="17">
        <v>49</v>
      </c>
      <c r="J491" s="17">
        <f t="shared" si="38"/>
        <v>124</v>
      </c>
      <c r="K491" s="26">
        <f t="shared" si="39"/>
        <v>37.2</v>
      </c>
      <c r="L491" s="26">
        <v>81.4</v>
      </c>
      <c r="M491" s="26"/>
      <c r="N491" s="26"/>
      <c r="O491" s="26">
        <f t="shared" si="42"/>
        <v>32.56</v>
      </c>
      <c r="P491" s="26">
        <f t="shared" si="41"/>
        <v>69.76</v>
      </c>
      <c r="Q491" s="31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  <c r="CC491" s="32"/>
      <c r="CD491" s="32"/>
      <c r="CE491" s="32"/>
      <c r="CF491" s="32"/>
      <c r="CG491" s="32"/>
      <c r="CH491" s="32"/>
      <c r="CI491" s="32"/>
      <c r="CJ491" s="32"/>
      <c r="CK491" s="32"/>
      <c r="CL491" s="32"/>
      <c r="CM491" s="32"/>
      <c r="CN491" s="32"/>
      <c r="CO491" s="32"/>
      <c r="CP491" s="32"/>
      <c r="CQ491" s="32"/>
      <c r="CR491" s="32"/>
      <c r="CS491" s="32"/>
      <c r="CT491" s="32"/>
      <c r="CU491" s="32"/>
      <c r="CV491" s="32"/>
      <c r="CW491" s="32"/>
      <c r="CX491" s="32"/>
      <c r="CY491" s="32"/>
      <c r="CZ491" s="32"/>
      <c r="DA491" s="32"/>
      <c r="DB491" s="32"/>
      <c r="DC491" s="32"/>
      <c r="DD491" s="32"/>
      <c r="DE491" s="32"/>
      <c r="DF491" s="32"/>
      <c r="DG491" s="32"/>
      <c r="DH491" s="32"/>
      <c r="DI491" s="32"/>
      <c r="DJ491" s="32"/>
      <c r="DK491" s="32"/>
      <c r="DL491" s="32"/>
      <c r="DM491" s="32"/>
      <c r="DN491" s="32"/>
      <c r="DO491" s="32"/>
      <c r="DP491" s="32"/>
      <c r="DQ491" s="32"/>
      <c r="DR491" s="32"/>
      <c r="DS491" s="32"/>
      <c r="DT491" s="32"/>
      <c r="DU491" s="32"/>
      <c r="DV491" s="32"/>
      <c r="DW491" s="32"/>
      <c r="DX491" s="32"/>
      <c r="DY491" s="32"/>
      <c r="DZ491" s="32"/>
      <c r="EA491" s="32"/>
      <c r="EB491" s="32"/>
      <c r="EC491" s="32"/>
      <c r="ED491" s="32"/>
      <c r="EE491" s="32"/>
      <c r="EF491" s="32"/>
      <c r="EG491" s="32"/>
      <c r="EH491" s="32"/>
      <c r="EI491" s="32"/>
      <c r="EJ491" s="32"/>
      <c r="EK491" s="32"/>
      <c r="EL491" s="32"/>
      <c r="EM491" s="32"/>
      <c r="EN491" s="32"/>
      <c r="EO491" s="32"/>
      <c r="EP491" s="32"/>
      <c r="EQ491" s="32"/>
      <c r="ER491" s="32"/>
      <c r="ES491" s="32"/>
      <c r="ET491" s="32"/>
      <c r="EU491" s="32"/>
      <c r="EV491" s="32"/>
      <c r="EW491" s="32"/>
      <c r="EX491" s="32"/>
      <c r="EY491" s="32"/>
      <c r="EZ491" s="32"/>
      <c r="FA491" s="32"/>
      <c r="FB491" s="32"/>
      <c r="FC491" s="32"/>
      <c r="FD491" s="32"/>
      <c r="FE491" s="32"/>
      <c r="FF491" s="32"/>
      <c r="FG491" s="32"/>
      <c r="FH491" s="32"/>
      <c r="FI491" s="32"/>
      <c r="FJ491" s="32"/>
      <c r="FK491" s="32"/>
      <c r="FL491" s="32"/>
      <c r="FM491" s="32"/>
      <c r="FN491" s="32"/>
      <c r="FO491" s="32"/>
      <c r="FP491" s="32"/>
      <c r="FQ491" s="32"/>
      <c r="FR491" s="32"/>
      <c r="FS491" s="32"/>
      <c r="FT491" s="32"/>
      <c r="FU491" s="32"/>
      <c r="FV491" s="32"/>
      <c r="FW491" s="32"/>
      <c r="FX491" s="32"/>
      <c r="FY491" s="32"/>
    </row>
    <row r="492" spans="1:181" s="3" customFormat="1" ht="18.75" customHeight="1">
      <c r="A492" s="14">
        <v>489</v>
      </c>
      <c r="B492" s="15" t="s">
        <v>1013</v>
      </c>
      <c r="C492" s="15" t="s">
        <v>136</v>
      </c>
      <c r="D492" s="16" t="s">
        <v>681</v>
      </c>
      <c r="E492" s="16" t="s">
        <v>963</v>
      </c>
      <c r="F492" s="15"/>
      <c r="G492" s="15" t="s">
        <v>1014</v>
      </c>
      <c r="H492" s="17">
        <v>68</v>
      </c>
      <c r="I492" s="17">
        <v>55</v>
      </c>
      <c r="J492" s="17">
        <f t="shared" si="38"/>
        <v>123</v>
      </c>
      <c r="K492" s="26">
        <f t="shared" si="39"/>
        <v>36.9</v>
      </c>
      <c r="L492" s="26">
        <v>82.6</v>
      </c>
      <c r="M492" s="26"/>
      <c r="N492" s="26"/>
      <c r="O492" s="26">
        <f t="shared" si="42"/>
        <v>33.04</v>
      </c>
      <c r="P492" s="26">
        <f t="shared" si="41"/>
        <v>69.94</v>
      </c>
      <c r="Q492" s="31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  <c r="CA492" s="32"/>
      <c r="CB492" s="32"/>
      <c r="CC492" s="32"/>
      <c r="CD492" s="32"/>
      <c r="CE492" s="32"/>
      <c r="CF492" s="32"/>
      <c r="CG492" s="32"/>
      <c r="CH492" s="32"/>
      <c r="CI492" s="32"/>
      <c r="CJ492" s="32"/>
      <c r="CK492" s="32"/>
      <c r="CL492" s="32"/>
      <c r="CM492" s="32"/>
      <c r="CN492" s="32"/>
      <c r="CO492" s="32"/>
      <c r="CP492" s="32"/>
      <c r="CQ492" s="32"/>
      <c r="CR492" s="32"/>
      <c r="CS492" s="32"/>
      <c r="CT492" s="32"/>
      <c r="CU492" s="32"/>
      <c r="CV492" s="32"/>
      <c r="CW492" s="32"/>
      <c r="CX492" s="32"/>
      <c r="CY492" s="32"/>
      <c r="CZ492" s="32"/>
      <c r="DA492" s="32"/>
      <c r="DB492" s="32"/>
      <c r="DC492" s="32"/>
      <c r="DD492" s="32"/>
      <c r="DE492" s="32"/>
      <c r="DF492" s="32"/>
      <c r="DG492" s="32"/>
      <c r="DH492" s="32"/>
      <c r="DI492" s="32"/>
      <c r="DJ492" s="32"/>
      <c r="DK492" s="32"/>
      <c r="DL492" s="32"/>
      <c r="DM492" s="32"/>
      <c r="DN492" s="32"/>
      <c r="DO492" s="32"/>
      <c r="DP492" s="32"/>
      <c r="DQ492" s="32"/>
      <c r="DR492" s="32"/>
      <c r="DS492" s="32"/>
      <c r="DT492" s="32"/>
      <c r="DU492" s="32"/>
      <c r="DV492" s="32"/>
      <c r="DW492" s="32"/>
      <c r="DX492" s="32"/>
      <c r="DY492" s="32"/>
      <c r="DZ492" s="32"/>
      <c r="EA492" s="32"/>
      <c r="EB492" s="32"/>
      <c r="EC492" s="32"/>
      <c r="ED492" s="32"/>
      <c r="EE492" s="32"/>
      <c r="EF492" s="32"/>
      <c r="EG492" s="32"/>
      <c r="EH492" s="32"/>
      <c r="EI492" s="32"/>
      <c r="EJ492" s="32"/>
      <c r="EK492" s="32"/>
      <c r="EL492" s="32"/>
      <c r="EM492" s="32"/>
      <c r="EN492" s="32"/>
      <c r="EO492" s="32"/>
      <c r="EP492" s="32"/>
      <c r="EQ492" s="32"/>
      <c r="ER492" s="32"/>
      <c r="ES492" s="32"/>
      <c r="ET492" s="32"/>
      <c r="EU492" s="32"/>
      <c r="EV492" s="32"/>
      <c r="EW492" s="32"/>
      <c r="EX492" s="32"/>
      <c r="EY492" s="32"/>
      <c r="EZ492" s="32"/>
      <c r="FA492" s="32"/>
      <c r="FB492" s="32"/>
      <c r="FC492" s="32"/>
      <c r="FD492" s="32"/>
      <c r="FE492" s="32"/>
      <c r="FF492" s="32"/>
      <c r="FG492" s="32"/>
      <c r="FH492" s="32"/>
      <c r="FI492" s="32"/>
      <c r="FJ492" s="32"/>
      <c r="FK492" s="32"/>
      <c r="FL492" s="32"/>
      <c r="FM492" s="32"/>
      <c r="FN492" s="32"/>
      <c r="FO492" s="32"/>
      <c r="FP492" s="32"/>
      <c r="FQ492" s="32"/>
      <c r="FR492" s="32"/>
      <c r="FS492" s="32"/>
      <c r="FT492" s="32"/>
      <c r="FU492" s="32"/>
      <c r="FV492" s="32"/>
      <c r="FW492" s="32"/>
      <c r="FX492" s="32"/>
      <c r="FY492" s="32"/>
    </row>
    <row r="493" spans="1:181" s="3" customFormat="1" ht="18.75" customHeight="1">
      <c r="A493" s="14">
        <v>490</v>
      </c>
      <c r="B493" s="15" t="s">
        <v>1015</v>
      </c>
      <c r="C493" s="15" t="s">
        <v>20</v>
      </c>
      <c r="D493" s="16" t="s">
        <v>681</v>
      </c>
      <c r="E493" s="16" t="s">
        <v>963</v>
      </c>
      <c r="F493" s="15"/>
      <c r="G493" s="15" t="s">
        <v>1016</v>
      </c>
      <c r="H493" s="17">
        <v>66</v>
      </c>
      <c r="I493" s="17">
        <v>56</v>
      </c>
      <c r="J493" s="17">
        <f t="shared" si="38"/>
        <v>122</v>
      </c>
      <c r="K493" s="26">
        <f t="shared" si="39"/>
        <v>36.6</v>
      </c>
      <c r="L493" s="26">
        <v>85.4</v>
      </c>
      <c r="M493" s="26"/>
      <c r="N493" s="26"/>
      <c r="O493" s="26">
        <f t="shared" si="42"/>
        <v>34.16</v>
      </c>
      <c r="P493" s="26">
        <f t="shared" si="41"/>
        <v>70.76</v>
      </c>
      <c r="Q493" s="31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  <c r="CG493" s="30"/>
      <c r="CH493" s="30"/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S493" s="30"/>
      <c r="CT493" s="30"/>
      <c r="CU493" s="30"/>
      <c r="CV493" s="30"/>
      <c r="CW493" s="30"/>
      <c r="CX493" s="30"/>
      <c r="CY493" s="30"/>
      <c r="CZ493" s="30"/>
      <c r="DA493" s="30"/>
      <c r="DB493" s="30"/>
      <c r="DC493" s="30"/>
      <c r="DD493" s="30"/>
      <c r="DE493" s="30"/>
      <c r="DF493" s="30"/>
      <c r="DG493" s="30"/>
      <c r="DH493" s="30"/>
      <c r="DI493" s="30"/>
      <c r="DJ493" s="30"/>
      <c r="DK493" s="30"/>
      <c r="DL493" s="30"/>
      <c r="DM493" s="30"/>
      <c r="DN493" s="30"/>
      <c r="DO493" s="30"/>
      <c r="DP493" s="30"/>
      <c r="DQ493" s="30"/>
      <c r="DR493" s="30"/>
      <c r="DS493" s="30"/>
      <c r="DT493" s="30"/>
      <c r="DU493" s="30"/>
      <c r="DV493" s="30"/>
      <c r="DW493" s="30"/>
      <c r="DX493" s="30"/>
      <c r="DY493" s="30"/>
      <c r="DZ493" s="30"/>
      <c r="EA493" s="30"/>
      <c r="EB493" s="30"/>
      <c r="EC493" s="30"/>
      <c r="ED493" s="30"/>
      <c r="EE493" s="30"/>
      <c r="EF493" s="30"/>
      <c r="EG493" s="30"/>
      <c r="EH493" s="30"/>
      <c r="EI493" s="30"/>
      <c r="EJ493" s="30"/>
      <c r="EK493" s="30"/>
      <c r="EL493" s="30"/>
      <c r="EM493" s="30"/>
      <c r="EN493" s="30"/>
      <c r="EO493" s="30"/>
      <c r="EP493" s="30"/>
      <c r="EQ493" s="30"/>
      <c r="ER493" s="30"/>
      <c r="ES493" s="30"/>
      <c r="ET493" s="30"/>
      <c r="EU493" s="30"/>
      <c r="EV493" s="30"/>
      <c r="EW493" s="30"/>
      <c r="EX493" s="30"/>
      <c r="EY493" s="30"/>
      <c r="EZ493" s="30"/>
      <c r="FA493" s="30"/>
      <c r="FB493" s="30"/>
      <c r="FC493" s="30"/>
      <c r="FD493" s="30"/>
      <c r="FE493" s="30"/>
      <c r="FF493" s="30"/>
      <c r="FG493" s="30"/>
      <c r="FH493" s="30"/>
      <c r="FI493" s="30"/>
      <c r="FJ493" s="30"/>
      <c r="FK493" s="30"/>
      <c r="FL493" s="30"/>
      <c r="FM493" s="30"/>
      <c r="FN493" s="30"/>
      <c r="FO493" s="30"/>
      <c r="FP493" s="30"/>
      <c r="FQ493" s="30"/>
      <c r="FR493" s="30"/>
      <c r="FS493" s="30"/>
      <c r="FT493" s="30"/>
      <c r="FU493" s="30"/>
      <c r="FV493" s="30"/>
      <c r="FW493" s="30"/>
      <c r="FX493" s="30"/>
      <c r="FY493" s="30"/>
    </row>
    <row r="494" spans="1:181" s="3" customFormat="1" ht="18.75" customHeight="1">
      <c r="A494" s="14">
        <v>491</v>
      </c>
      <c r="B494" s="15" t="s">
        <v>1017</v>
      </c>
      <c r="C494" s="15" t="s">
        <v>136</v>
      </c>
      <c r="D494" s="16" t="s">
        <v>681</v>
      </c>
      <c r="E494" s="16" t="s">
        <v>963</v>
      </c>
      <c r="F494" s="15"/>
      <c r="G494" s="15" t="s">
        <v>1018</v>
      </c>
      <c r="H494" s="17">
        <v>58</v>
      </c>
      <c r="I494" s="17">
        <v>61</v>
      </c>
      <c r="J494" s="17">
        <f t="shared" si="38"/>
        <v>119</v>
      </c>
      <c r="K494" s="26">
        <f t="shared" si="39"/>
        <v>35.7</v>
      </c>
      <c r="L494" s="26">
        <v>84</v>
      </c>
      <c r="M494" s="26"/>
      <c r="N494" s="26"/>
      <c r="O494" s="26">
        <f t="shared" si="42"/>
        <v>33.6</v>
      </c>
      <c r="P494" s="26">
        <f t="shared" si="41"/>
        <v>69.3</v>
      </c>
      <c r="Q494" s="31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  <c r="BZ494" s="32"/>
      <c r="CA494" s="32"/>
      <c r="CB494" s="32"/>
      <c r="CC494" s="32"/>
      <c r="CD494" s="32"/>
      <c r="CE494" s="32"/>
      <c r="CF494" s="32"/>
      <c r="CG494" s="32"/>
      <c r="CH494" s="32"/>
      <c r="CI494" s="32"/>
      <c r="CJ494" s="32"/>
      <c r="CK494" s="32"/>
      <c r="CL494" s="32"/>
      <c r="CM494" s="32"/>
      <c r="CN494" s="32"/>
      <c r="CO494" s="32"/>
      <c r="CP494" s="32"/>
      <c r="CQ494" s="32"/>
      <c r="CR494" s="32"/>
      <c r="CS494" s="32"/>
      <c r="CT494" s="32"/>
      <c r="CU494" s="32"/>
      <c r="CV494" s="32"/>
      <c r="CW494" s="32"/>
      <c r="CX494" s="32"/>
      <c r="CY494" s="32"/>
      <c r="CZ494" s="32"/>
      <c r="DA494" s="32"/>
      <c r="DB494" s="32"/>
      <c r="DC494" s="32"/>
      <c r="DD494" s="32"/>
      <c r="DE494" s="32"/>
      <c r="DF494" s="32"/>
      <c r="DG494" s="32"/>
      <c r="DH494" s="32"/>
      <c r="DI494" s="32"/>
      <c r="DJ494" s="32"/>
      <c r="DK494" s="32"/>
      <c r="DL494" s="32"/>
      <c r="DM494" s="32"/>
      <c r="DN494" s="32"/>
      <c r="DO494" s="32"/>
      <c r="DP494" s="32"/>
      <c r="DQ494" s="32"/>
      <c r="DR494" s="32"/>
      <c r="DS494" s="32"/>
      <c r="DT494" s="32"/>
      <c r="DU494" s="32"/>
      <c r="DV494" s="32"/>
      <c r="DW494" s="32"/>
      <c r="DX494" s="32"/>
      <c r="DY494" s="32"/>
      <c r="DZ494" s="32"/>
      <c r="EA494" s="32"/>
      <c r="EB494" s="32"/>
      <c r="EC494" s="32"/>
      <c r="ED494" s="32"/>
      <c r="EE494" s="32"/>
      <c r="EF494" s="32"/>
      <c r="EG494" s="32"/>
      <c r="EH494" s="32"/>
      <c r="EI494" s="32"/>
      <c r="EJ494" s="32"/>
      <c r="EK494" s="32"/>
      <c r="EL494" s="32"/>
      <c r="EM494" s="32"/>
      <c r="EN494" s="32"/>
      <c r="EO494" s="32"/>
      <c r="EP494" s="32"/>
      <c r="EQ494" s="32"/>
      <c r="ER494" s="32"/>
      <c r="ES494" s="32"/>
      <c r="ET494" s="32"/>
      <c r="EU494" s="32"/>
      <c r="EV494" s="32"/>
      <c r="EW494" s="32"/>
      <c r="EX494" s="32"/>
      <c r="EY494" s="32"/>
      <c r="EZ494" s="32"/>
      <c r="FA494" s="32"/>
      <c r="FB494" s="32"/>
      <c r="FC494" s="32"/>
      <c r="FD494" s="32"/>
      <c r="FE494" s="32"/>
      <c r="FF494" s="32"/>
      <c r="FG494" s="32"/>
      <c r="FH494" s="32"/>
      <c r="FI494" s="32"/>
      <c r="FJ494" s="32"/>
      <c r="FK494" s="32"/>
      <c r="FL494" s="32"/>
      <c r="FM494" s="32"/>
      <c r="FN494" s="32"/>
      <c r="FO494" s="32"/>
      <c r="FP494" s="32"/>
      <c r="FQ494" s="32"/>
      <c r="FR494" s="32"/>
      <c r="FS494" s="32"/>
      <c r="FT494" s="32"/>
      <c r="FU494" s="32"/>
      <c r="FV494" s="32"/>
      <c r="FW494" s="32"/>
      <c r="FX494" s="32"/>
      <c r="FY494" s="32"/>
    </row>
    <row r="495" spans="1:181" s="3" customFormat="1" ht="18.75" customHeight="1">
      <c r="A495" s="14">
        <v>492</v>
      </c>
      <c r="B495" s="15" t="s">
        <v>1019</v>
      </c>
      <c r="C495" s="15" t="s">
        <v>136</v>
      </c>
      <c r="D495" s="16" t="s">
        <v>681</v>
      </c>
      <c r="E495" s="16" t="s">
        <v>963</v>
      </c>
      <c r="F495" s="15"/>
      <c r="G495" s="15" t="s">
        <v>1020</v>
      </c>
      <c r="H495" s="17">
        <v>66</v>
      </c>
      <c r="I495" s="17">
        <v>51</v>
      </c>
      <c r="J495" s="17">
        <f t="shared" si="38"/>
        <v>117</v>
      </c>
      <c r="K495" s="26">
        <f t="shared" si="39"/>
        <v>35.1</v>
      </c>
      <c r="L495" s="26">
        <v>85</v>
      </c>
      <c r="M495" s="26"/>
      <c r="N495" s="26"/>
      <c r="O495" s="26">
        <f t="shared" si="42"/>
        <v>34</v>
      </c>
      <c r="P495" s="26">
        <f t="shared" si="41"/>
        <v>69.1</v>
      </c>
      <c r="Q495" s="31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  <c r="CA495" s="32"/>
      <c r="CB495" s="32"/>
      <c r="CC495" s="32"/>
      <c r="CD495" s="32"/>
      <c r="CE495" s="32"/>
      <c r="CF495" s="32"/>
      <c r="CG495" s="32"/>
      <c r="CH495" s="32"/>
      <c r="CI495" s="32"/>
      <c r="CJ495" s="32"/>
      <c r="CK495" s="32"/>
      <c r="CL495" s="32"/>
      <c r="CM495" s="32"/>
      <c r="CN495" s="32"/>
      <c r="CO495" s="32"/>
      <c r="CP495" s="32"/>
      <c r="CQ495" s="32"/>
      <c r="CR495" s="32"/>
      <c r="CS495" s="32"/>
      <c r="CT495" s="32"/>
      <c r="CU495" s="32"/>
      <c r="CV495" s="32"/>
      <c r="CW495" s="32"/>
      <c r="CX495" s="32"/>
      <c r="CY495" s="32"/>
      <c r="CZ495" s="32"/>
      <c r="DA495" s="32"/>
      <c r="DB495" s="32"/>
      <c r="DC495" s="32"/>
      <c r="DD495" s="32"/>
      <c r="DE495" s="32"/>
      <c r="DF495" s="32"/>
      <c r="DG495" s="32"/>
      <c r="DH495" s="32"/>
      <c r="DI495" s="32"/>
      <c r="DJ495" s="32"/>
      <c r="DK495" s="32"/>
      <c r="DL495" s="32"/>
      <c r="DM495" s="32"/>
      <c r="DN495" s="32"/>
      <c r="DO495" s="32"/>
      <c r="DP495" s="32"/>
      <c r="DQ495" s="32"/>
      <c r="DR495" s="32"/>
      <c r="DS495" s="32"/>
      <c r="DT495" s="32"/>
      <c r="DU495" s="32"/>
      <c r="DV495" s="32"/>
      <c r="DW495" s="32"/>
      <c r="DX495" s="32"/>
      <c r="DY495" s="32"/>
      <c r="DZ495" s="32"/>
      <c r="EA495" s="32"/>
      <c r="EB495" s="32"/>
      <c r="EC495" s="32"/>
      <c r="ED495" s="32"/>
      <c r="EE495" s="32"/>
      <c r="EF495" s="32"/>
      <c r="EG495" s="32"/>
      <c r="EH495" s="32"/>
      <c r="EI495" s="32"/>
      <c r="EJ495" s="32"/>
      <c r="EK495" s="32"/>
      <c r="EL495" s="32"/>
      <c r="EM495" s="32"/>
      <c r="EN495" s="32"/>
      <c r="EO495" s="32"/>
      <c r="EP495" s="32"/>
      <c r="EQ495" s="32"/>
      <c r="ER495" s="32"/>
      <c r="ES495" s="32"/>
      <c r="ET495" s="32"/>
      <c r="EU495" s="32"/>
      <c r="EV495" s="32"/>
      <c r="EW495" s="32"/>
      <c r="EX495" s="32"/>
      <c r="EY495" s="32"/>
      <c r="EZ495" s="32"/>
      <c r="FA495" s="32"/>
      <c r="FB495" s="32"/>
      <c r="FC495" s="32"/>
      <c r="FD495" s="32"/>
      <c r="FE495" s="32"/>
      <c r="FF495" s="32"/>
      <c r="FG495" s="32"/>
      <c r="FH495" s="32"/>
      <c r="FI495" s="32"/>
      <c r="FJ495" s="32"/>
      <c r="FK495" s="32"/>
      <c r="FL495" s="32"/>
      <c r="FM495" s="32"/>
      <c r="FN495" s="32"/>
      <c r="FO495" s="32"/>
      <c r="FP495" s="32"/>
      <c r="FQ495" s="32"/>
      <c r="FR495" s="32"/>
      <c r="FS495" s="32"/>
      <c r="FT495" s="32"/>
      <c r="FU495" s="32"/>
      <c r="FV495" s="32"/>
      <c r="FW495" s="32"/>
      <c r="FX495" s="32"/>
      <c r="FY495" s="32"/>
    </row>
    <row r="496" spans="1:181" s="3" customFormat="1" ht="18.75" customHeight="1">
      <c r="A496" s="14">
        <v>493</v>
      </c>
      <c r="B496" s="15" t="s">
        <v>1021</v>
      </c>
      <c r="C496" s="15" t="s">
        <v>20</v>
      </c>
      <c r="D496" s="16" t="s">
        <v>681</v>
      </c>
      <c r="E496" s="16" t="s">
        <v>963</v>
      </c>
      <c r="F496" s="15"/>
      <c r="G496" s="15" t="s">
        <v>1022</v>
      </c>
      <c r="H496" s="17">
        <v>70</v>
      </c>
      <c r="I496" s="17">
        <v>45</v>
      </c>
      <c r="J496" s="17">
        <f t="shared" si="38"/>
        <v>115</v>
      </c>
      <c r="K496" s="26">
        <f t="shared" si="39"/>
        <v>34.5</v>
      </c>
      <c r="L496" s="34" t="s">
        <v>212</v>
      </c>
      <c r="M496" s="26"/>
      <c r="N496" s="26"/>
      <c r="O496" s="34" t="s">
        <v>212</v>
      </c>
      <c r="P496" s="26">
        <f t="shared" si="41"/>
        <v>34.5</v>
      </c>
      <c r="Q496" s="31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  <c r="CC496" s="32"/>
      <c r="CD496" s="32"/>
      <c r="CE496" s="32"/>
      <c r="CF496" s="32"/>
      <c r="CG496" s="32"/>
      <c r="CH496" s="32"/>
      <c r="CI496" s="32"/>
      <c r="CJ496" s="32"/>
      <c r="CK496" s="32"/>
      <c r="CL496" s="32"/>
      <c r="CM496" s="32"/>
      <c r="CN496" s="32"/>
      <c r="CO496" s="32"/>
      <c r="CP496" s="32"/>
      <c r="CQ496" s="32"/>
      <c r="CR496" s="32"/>
      <c r="CS496" s="32"/>
      <c r="CT496" s="32"/>
      <c r="CU496" s="32"/>
      <c r="CV496" s="32"/>
      <c r="CW496" s="32"/>
      <c r="CX496" s="32"/>
      <c r="CY496" s="32"/>
      <c r="CZ496" s="32"/>
      <c r="DA496" s="32"/>
      <c r="DB496" s="32"/>
      <c r="DC496" s="32"/>
      <c r="DD496" s="32"/>
      <c r="DE496" s="32"/>
      <c r="DF496" s="32"/>
      <c r="DG496" s="32"/>
      <c r="DH496" s="32"/>
      <c r="DI496" s="32"/>
      <c r="DJ496" s="32"/>
      <c r="DK496" s="32"/>
      <c r="DL496" s="32"/>
      <c r="DM496" s="32"/>
      <c r="DN496" s="32"/>
      <c r="DO496" s="32"/>
      <c r="DP496" s="32"/>
      <c r="DQ496" s="32"/>
      <c r="DR496" s="32"/>
      <c r="DS496" s="32"/>
      <c r="DT496" s="32"/>
      <c r="DU496" s="32"/>
      <c r="DV496" s="32"/>
      <c r="DW496" s="32"/>
      <c r="DX496" s="32"/>
      <c r="DY496" s="32"/>
      <c r="DZ496" s="32"/>
      <c r="EA496" s="32"/>
      <c r="EB496" s="32"/>
      <c r="EC496" s="32"/>
      <c r="ED496" s="32"/>
      <c r="EE496" s="32"/>
      <c r="EF496" s="32"/>
      <c r="EG496" s="32"/>
      <c r="EH496" s="32"/>
      <c r="EI496" s="32"/>
      <c r="EJ496" s="32"/>
      <c r="EK496" s="32"/>
      <c r="EL496" s="32"/>
      <c r="EM496" s="32"/>
      <c r="EN496" s="32"/>
      <c r="EO496" s="32"/>
      <c r="EP496" s="32"/>
      <c r="EQ496" s="32"/>
      <c r="ER496" s="32"/>
      <c r="ES496" s="32"/>
      <c r="ET496" s="32"/>
      <c r="EU496" s="32"/>
      <c r="EV496" s="32"/>
      <c r="EW496" s="32"/>
      <c r="EX496" s="32"/>
      <c r="EY496" s="32"/>
      <c r="EZ496" s="32"/>
      <c r="FA496" s="32"/>
      <c r="FB496" s="32"/>
      <c r="FC496" s="32"/>
      <c r="FD496" s="32"/>
      <c r="FE496" s="32"/>
      <c r="FF496" s="32"/>
      <c r="FG496" s="32"/>
      <c r="FH496" s="32"/>
      <c r="FI496" s="32"/>
      <c r="FJ496" s="32"/>
      <c r="FK496" s="32"/>
      <c r="FL496" s="32"/>
      <c r="FM496" s="32"/>
      <c r="FN496" s="32"/>
      <c r="FO496" s="32"/>
      <c r="FP496" s="32"/>
      <c r="FQ496" s="32"/>
      <c r="FR496" s="32"/>
      <c r="FS496" s="32"/>
      <c r="FT496" s="32"/>
      <c r="FU496" s="32"/>
      <c r="FV496" s="32"/>
      <c r="FW496" s="32"/>
      <c r="FX496" s="32"/>
      <c r="FY496" s="32"/>
    </row>
    <row r="497" spans="1:181" s="3" customFormat="1" ht="18.75" customHeight="1">
      <c r="A497" s="14">
        <v>494</v>
      </c>
      <c r="B497" s="15" t="s">
        <v>1023</v>
      </c>
      <c r="C497" s="15" t="s">
        <v>20</v>
      </c>
      <c r="D497" s="16" t="s">
        <v>681</v>
      </c>
      <c r="E497" s="16" t="s">
        <v>963</v>
      </c>
      <c r="F497" s="15"/>
      <c r="G497" s="15" t="s">
        <v>1024</v>
      </c>
      <c r="H497" s="17">
        <v>80</v>
      </c>
      <c r="I497" s="17">
        <v>35</v>
      </c>
      <c r="J497" s="17">
        <f t="shared" si="38"/>
        <v>115</v>
      </c>
      <c r="K497" s="26">
        <f t="shared" si="39"/>
        <v>34.5</v>
      </c>
      <c r="L497" s="26">
        <v>88</v>
      </c>
      <c r="M497" s="26"/>
      <c r="N497" s="26"/>
      <c r="O497" s="26">
        <f aca="true" t="shared" si="43" ref="O497:O517">INT(IF(N497&lt;&gt;"",N497*0.4,L497*0.4)*100)/100</f>
        <v>35.2</v>
      </c>
      <c r="P497" s="26">
        <f t="shared" si="41"/>
        <v>69.7</v>
      </c>
      <c r="Q497" s="31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  <c r="CC497" s="32"/>
      <c r="CD497" s="32"/>
      <c r="CE497" s="32"/>
      <c r="CF497" s="32"/>
      <c r="CG497" s="32"/>
      <c r="CH497" s="32"/>
      <c r="CI497" s="32"/>
      <c r="CJ497" s="32"/>
      <c r="CK497" s="32"/>
      <c r="CL497" s="32"/>
      <c r="CM497" s="32"/>
      <c r="CN497" s="32"/>
      <c r="CO497" s="32"/>
      <c r="CP497" s="32"/>
      <c r="CQ497" s="32"/>
      <c r="CR497" s="32"/>
      <c r="CS497" s="32"/>
      <c r="CT497" s="32"/>
      <c r="CU497" s="32"/>
      <c r="CV497" s="32"/>
      <c r="CW497" s="32"/>
      <c r="CX497" s="32"/>
      <c r="CY497" s="32"/>
      <c r="CZ497" s="32"/>
      <c r="DA497" s="32"/>
      <c r="DB497" s="32"/>
      <c r="DC497" s="32"/>
      <c r="DD497" s="32"/>
      <c r="DE497" s="32"/>
      <c r="DF497" s="32"/>
      <c r="DG497" s="32"/>
      <c r="DH497" s="32"/>
      <c r="DI497" s="32"/>
      <c r="DJ497" s="32"/>
      <c r="DK497" s="32"/>
      <c r="DL497" s="32"/>
      <c r="DM497" s="32"/>
      <c r="DN497" s="32"/>
      <c r="DO497" s="32"/>
      <c r="DP497" s="32"/>
      <c r="DQ497" s="32"/>
      <c r="DR497" s="32"/>
      <c r="DS497" s="32"/>
      <c r="DT497" s="32"/>
      <c r="DU497" s="32"/>
      <c r="DV497" s="32"/>
      <c r="DW497" s="32"/>
      <c r="DX497" s="32"/>
      <c r="DY497" s="32"/>
      <c r="DZ497" s="32"/>
      <c r="EA497" s="32"/>
      <c r="EB497" s="32"/>
      <c r="EC497" s="32"/>
      <c r="ED497" s="32"/>
      <c r="EE497" s="32"/>
      <c r="EF497" s="32"/>
      <c r="EG497" s="32"/>
      <c r="EH497" s="32"/>
      <c r="EI497" s="32"/>
      <c r="EJ497" s="32"/>
      <c r="EK497" s="32"/>
      <c r="EL497" s="32"/>
      <c r="EM497" s="32"/>
      <c r="EN497" s="32"/>
      <c r="EO497" s="32"/>
      <c r="EP497" s="32"/>
      <c r="EQ497" s="32"/>
      <c r="ER497" s="32"/>
      <c r="ES497" s="32"/>
      <c r="ET497" s="32"/>
      <c r="EU497" s="32"/>
      <c r="EV497" s="32"/>
      <c r="EW497" s="32"/>
      <c r="EX497" s="32"/>
      <c r="EY497" s="32"/>
      <c r="EZ497" s="32"/>
      <c r="FA497" s="32"/>
      <c r="FB497" s="32"/>
      <c r="FC497" s="32"/>
      <c r="FD497" s="32"/>
      <c r="FE497" s="32"/>
      <c r="FF497" s="32"/>
      <c r="FG497" s="32"/>
      <c r="FH497" s="32"/>
      <c r="FI497" s="32"/>
      <c r="FJ497" s="32"/>
      <c r="FK497" s="32"/>
      <c r="FL497" s="32"/>
      <c r="FM497" s="32"/>
      <c r="FN497" s="32"/>
      <c r="FO497" s="32"/>
      <c r="FP497" s="32"/>
      <c r="FQ497" s="32"/>
      <c r="FR497" s="32"/>
      <c r="FS497" s="32"/>
      <c r="FT497" s="32"/>
      <c r="FU497" s="32"/>
      <c r="FV497" s="32"/>
      <c r="FW497" s="32"/>
      <c r="FX497" s="32"/>
      <c r="FY497" s="32"/>
    </row>
    <row r="498" spans="1:181" s="3" customFormat="1" ht="18.75" customHeight="1">
      <c r="A498" s="14">
        <v>495</v>
      </c>
      <c r="B498" s="15" t="s">
        <v>1025</v>
      </c>
      <c r="C498" s="15" t="s">
        <v>20</v>
      </c>
      <c r="D498" s="16" t="s">
        <v>681</v>
      </c>
      <c r="E498" s="16" t="s">
        <v>963</v>
      </c>
      <c r="F498" s="15"/>
      <c r="G498" s="15" t="s">
        <v>1026</v>
      </c>
      <c r="H498" s="17">
        <v>58</v>
      </c>
      <c r="I498" s="17">
        <v>55</v>
      </c>
      <c r="J498" s="17">
        <f t="shared" si="38"/>
        <v>113</v>
      </c>
      <c r="K498" s="26">
        <f t="shared" si="39"/>
        <v>33.9</v>
      </c>
      <c r="L498" s="26">
        <v>81</v>
      </c>
      <c r="M498" s="26"/>
      <c r="N498" s="26"/>
      <c r="O498" s="26">
        <f t="shared" si="43"/>
        <v>32.4</v>
      </c>
      <c r="P498" s="26">
        <f t="shared" si="41"/>
        <v>66.3</v>
      </c>
      <c r="Q498" s="31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  <c r="CC498" s="32"/>
      <c r="CD498" s="32"/>
      <c r="CE498" s="32"/>
      <c r="CF498" s="32"/>
      <c r="CG498" s="32"/>
      <c r="CH498" s="32"/>
      <c r="CI498" s="32"/>
      <c r="CJ498" s="32"/>
      <c r="CK498" s="32"/>
      <c r="CL498" s="32"/>
      <c r="CM498" s="32"/>
      <c r="CN498" s="32"/>
      <c r="CO498" s="32"/>
      <c r="CP498" s="32"/>
      <c r="CQ498" s="32"/>
      <c r="CR498" s="32"/>
      <c r="CS498" s="32"/>
      <c r="CT498" s="32"/>
      <c r="CU498" s="32"/>
      <c r="CV498" s="32"/>
      <c r="CW498" s="32"/>
      <c r="CX498" s="32"/>
      <c r="CY498" s="32"/>
      <c r="CZ498" s="32"/>
      <c r="DA498" s="32"/>
      <c r="DB498" s="32"/>
      <c r="DC498" s="32"/>
      <c r="DD498" s="32"/>
      <c r="DE498" s="32"/>
      <c r="DF498" s="32"/>
      <c r="DG498" s="32"/>
      <c r="DH498" s="32"/>
      <c r="DI498" s="32"/>
      <c r="DJ498" s="32"/>
      <c r="DK498" s="32"/>
      <c r="DL498" s="32"/>
      <c r="DM498" s="32"/>
      <c r="DN498" s="32"/>
      <c r="DO498" s="32"/>
      <c r="DP498" s="32"/>
      <c r="DQ498" s="32"/>
      <c r="DR498" s="32"/>
      <c r="DS498" s="32"/>
      <c r="DT498" s="32"/>
      <c r="DU498" s="32"/>
      <c r="DV498" s="32"/>
      <c r="DW498" s="32"/>
      <c r="DX498" s="32"/>
      <c r="DY498" s="32"/>
      <c r="DZ498" s="32"/>
      <c r="EA498" s="32"/>
      <c r="EB498" s="32"/>
      <c r="EC498" s="32"/>
      <c r="ED498" s="32"/>
      <c r="EE498" s="32"/>
      <c r="EF498" s="32"/>
      <c r="EG498" s="32"/>
      <c r="EH498" s="32"/>
      <c r="EI498" s="32"/>
      <c r="EJ498" s="32"/>
      <c r="EK498" s="32"/>
      <c r="EL498" s="32"/>
      <c r="EM498" s="32"/>
      <c r="EN498" s="32"/>
      <c r="EO498" s="32"/>
      <c r="EP498" s="32"/>
      <c r="EQ498" s="32"/>
      <c r="ER498" s="32"/>
      <c r="ES498" s="32"/>
      <c r="ET498" s="32"/>
      <c r="EU498" s="32"/>
      <c r="EV498" s="32"/>
      <c r="EW498" s="32"/>
      <c r="EX498" s="32"/>
      <c r="EY498" s="32"/>
      <c r="EZ498" s="32"/>
      <c r="FA498" s="32"/>
      <c r="FB498" s="32"/>
      <c r="FC498" s="32"/>
      <c r="FD498" s="32"/>
      <c r="FE498" s="32"/>
      <c r="FF498" s="32"/>
      <c r="FG498" s="32"/>
      <c r="FH498" s="32"/>
      <c r="FI498" s="32"/>
      <c r="FJ498" s="32"/>
      <c r="FK498" s="32"/>
      <c r="FL498" s="32"/>
      <c r="FM498" s="32"/>
      <c r="FN498" s="32"/>
      <c r="FO498" s="32"/>
      <c r="FP498" s="32"/>
      <c r="FQ498" s="32"/>
      <c r="FR498" s="32"/>
      <c r="FS498" s="32"/>
      <c r="FT498" s="32"/>
      <c r="FU498" s="32"/>
      <c r="FV498" s="32"/>
      <c r="FW498" s="32"/>
      <c r="FX498" s="32"/>
      <c r="FY498" s="32"/>
    </row>
    <row r="499" spans="1:181" s="3" customFormat="1" ht="18.75" customHeight="1">
      <c r="A499" s="14">
        <v>496</v>
      </c>
      <c r="B499" s="15" t="s">
        <v>1027</v>
      </c>
      <c r="C499" s="15" t="s">
        <v>20</v>
      </c>
      <c r="D499" s="16" t="s">
        <v>681</v>
      </c>
      <c r="E499" s="16" t="s">
        <v>963</v>
      </c>
      <c r="F499" s="15"/>
      <c r="G499" s="15" t="s">
        <v>1028</v>
      </c>
      <c r="H499" s="17">
        <v>65</v>
      </c>
      <c r="I499" s="17">
        <v>48</v>
      </c>
      <c r="J499" s="17">
        <f t="shared" si="38"/>
        <v>113</v>
      </c>
      <c r="K499" s="26">
        <f t="shared" si="39"/>
        <v>33.9</v>
      </c>
      <c r="L499" s="26">
        <v>81.8</v>
      </c>
      <c r="M499" s="26"/>
      <c r="N499" s="26"/>
      <c r="O499" s="26">
        <f t="shared" si="43"/>
        <v>32.72</v>
      </c>
      <c r="P499" s="26">
        <f t="shared" si="41"/>
        <v>66.62</v>
      </c>
      <c r="Q499" s="31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  <c r="CU499" s="30"/>
      <c r="CV499" s="30"/>
      <c r="CW499" s="30"/>
      <c r="CX499" s="30"/>
      <c r="CY499" s="30"/>
      <c r="CZ499" s="30"/>
      <c r="DA499" s="30"/>
      <c r="DB499" s="30"/>
      <c r="DC499" s="30"/>
      <c r="DD499" s="30"/>
      <c r="DE499" s="30"/>
      <c r="DF499" s="30"/>
      <c r="DG499" s="30"/>
      <c r="DH499" s="30"/>
      <c r="DI499" s="30"/>
      <c r="DJ499" s="30"/>
      <c r="DK499" s="30"/>
      <c r="DL499" s="30"/>
      <c r="DM499" s="30"/>
      <c r="DN499" s="30"/>
      <c r="DO499" s="30"/>
      <c r="DP499" s="30"/>
      <c r="DQ499" s="30"/>
      <c r="DR499" s="30"/>
      <c r="DS499" s="30"/>
      <c r="DT499" s="30"/>
      <c r="DU499" s="30"/>
      <c r="DV499" s="30"/>
      <c r="DW499" s="30"/>
      <c r="DX499" s="30"/>
      <c r="DY499" s="30"/>
      <c r="DZ499" s="30"/>
      <c r="EA499" s="30"/>
      <c r="EB499" s="30"/>
      <c r="EC499" s="30"/>
      <c r="ED499" s="30"/>
      <c r="EE499" s="30"/>
      <c r="EF499" s="30"/>
      <c r="EG499" s="30"/>
      <c r="EH499" s="30"/>
      <c r="EI499" s="30"/>
      <c r="EJ499" s="30"/>
      <c r="EK499" s="30"/>
      <c r="EL499" s="30"/>
      <c r="EM499" s="30"/>
      <c r="EN499" s="30"/>
      <c r="EO499" s="30"/>
      <c r="EP499" s="30"/>
      <c r="EQ499" s="30"/>
      <c r="ER499" s="30"/>
      <c r="ES499" s="30"/>
      <c r="ET499" s="30"/>
      <c r="EU499" s="30"/>
      <c r="EV499" s="30"/>
      <c r="EW499" s="30"/>
      <c r="EX499" s="30"/>
      <c r="EY499" s="30"/>
      <c r="EZ499" s="30"/>
      <c r="FA499" s="30"/>
      <c r="FB499" s="30"/>
      <c r="FC499" s="30"/>
      <c r="FD499" s="30"/>
      <c r="FE499" s="30"/>
      <c r="FF499" s="30"/>
      <c r="FG499" s="30"/>
      <c r="FH499" s="30"/>
      <c r="FI499" s="30"/>
      <c r="FJ499" s="30"/>
      <c r="FK499" s="30"/>
      <c r="FL499" s="30"/>
      <c r="FM499" s="30"/>
      <c r="FN499" s="30"/>
      <c r="FO499" s="30"/>
      <c r="FP499" s="30"/>
      <c r="FQ499" s="30"/>
      <c r="FR499" s="30"/>
      <c r="FS499" s="30"/>
      <c r="FT499" s="30"/>
      <c r="FU499" s="30"/>
      <c r="FV499" s="30"/>
      <c r="FW499" s="30"/>
      <c r="FX499" s="30"/>
      <c r="FY499" s="30"/>
    </row>
    <row r="500" spans="1:181" s="3" customFormat="1" ht="18.75" customHeight="1">
      <c r="A500" s="14">
        <v>497</v>
      </c>
      <c r="B500" s="15" t="s">
        <v>1029</v>
      </c>
      <c r="C500" s="15" t="s">
        <v>136</v>
      </c>
      <c r="D500" s="16" t="s">
        <v>681</v>
      </c>
      <c r="E500" s="16" t="s">
        <v>963</v>
      </c>
      <c r="F500" s="15"/>
      <c r="G500" s="15" t="s">
        <v>1030</v>
      </c>
      <c r="H500" s="17">
        <v>66</v>
      </c>
      <c r="I500" s="17">
        <v>44</v>
      </c>
      <c r="J500" s="17">
        <f t="shared" si="38"/>
        <v>110</v>
      </c>
      <c r="K500" s="26">
        <f t="shared" si="39"/>
        <v>33</v>
      </c>
      <c r="L500" s="26">
        <v>85</v>
      </c>
      <c r="M500" s="26"/>
      <c r="N500" s="26"/>
      <c r="O500" s="26">
        <f t="shared" si="43"/>
        <v>34</v>
      </c>
      <c r="P500" s="26">
        <f t="shared" si="41"/>
        <v>67</v>
      </c>
      <c r="Q500" s="31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  <c r="CJ500" s="32"/>
      <c r="CK500" s="32"/>
      <c r="CL500" s="32"/>
      <c r="CM500" s="32"/>
      <c r="CN500" s="32"/>
      <c r="CO500" s="32"/>
      <c r="CP500" s="32"/>
      <c r="CQ500" s="32"/>
      <c r="CR500" s="32"/>
      <c r="CS500" s="32"/>
      <c r="CT500" s="32"/>
      <c r="CU500" s="32"/>
      <c r="CV500" s="32"/>
      <c r="CW500" s="32"/>
      <c r="CX500" s="32"/>
      <c r="CY500" s="32"/>
      <c r="CZ500" s="32"/>
      <c r="DA500" s="32"/>
      <c r="DB500" s="32"/>
      <c r="DC500" s="32"/>
      <c r="DD500" s="32"/>
      <c r="DE500" s="32"/>
      <c r="DF500" s="32"/>
      <c r="DG500" s="32"/>
      <c r="DH500" s="32"/>
      <c r="DI500" s="32"/>
      <c r="DJ500" s="32"/>
      <c r="DK500" s="32"/>
      <c r="DL500" s="32"/>
      <c r="DM500" s="32"/>
      <c r="DN500" s="32"/>
      <c r="DO500" s="32"/>
      <c r="DP500" s="32"/>
      <c r="DQ500" s="32"/>
      <c r="DR500" s="32"/>
      <c r="DS500" s="32"/>
      <c r="DT500" s="32"/>
      <c r="DU500" s="32"/>
      <c r="DV500" s="32"/>
      <c r="DW500" s="32"/>
      <c r="DX500" s="32"/>
      <c r="DY500" s="32"/>
      <c r="DZ500" s="32"/>
      <c r="EA500" s="32"/>
      <c r="EB500" s="32"/>
      <c r="EC500" s="32"/>
      <c r="ED500" s="32"/>
      <c r="EE500" s="32"/>
      <c r="EF500" s="32"/>
      <c r="EG500" s="32"/>
      <c r="EH500" s="32"/>
      <c r="EI500" s="32"/>
      <c r="EJ500" s="32"/>
      <c r="EK500" s="32"/>
      <c r="EL500" s="32"/>
      <c r="EM500" s="32"/>
      <c r="EN500" s="32"/>
      <c r="EO500" s="32"/>
      <c r="EP500" s="32"/>
      <c r="EQ500" s="32"/>
      <c r="ER500" s="32"/>
      <c r="ES500" s="32"/>
      <c r="ET500" s="32"/>
      <c r="EU500" s="32"/>
      <c r="EV500" s="32"/>
      <c r="EW500" s="32"/>
      <c r="EX500" s="32"/>
      <c r="EY500" s="32"/>
      <c r="EZ500" s="32"/>
      <c r="FA500" s="32"/>
      <c r="FB500" s="32"/>
      <c r="FC500" s="32"/>
      <c r="FD500" s="32"/>
      <c r="FE500" s="32"/>
      <c r="FF500" s="32"/>
      <c r="FG500" s="32"/>
      <c r="FH500" s="32"/>
      <c r="FI500" s="32"/>
      <c r="FJ500" s="32"/>
      <c r="FK500" s="32"/>
      <c r="FL500" s="32"/>
      <c r="FM500" s="32"/>
      <c r="FN500" s="32"/>
      <c r="FO500" s="32"/>
      <c r="FP500" s="32"/>
      <c r="FQ500" s="32"/>
      <c r="FR500" s="32"/>
      <c r="FS500" s="32"/>
      <c r="FT500" s="32"/>
      <c r="FU500" s="32"/>
      <c r="FV500" s="32"/>
      <c r="FW500" s="32"/>
      <c r="FX500" s="32"/>
      <c r="FY500" s="32"/>
    </row>
    <row r="501" spans="1:181" s="3" customFormat="1" ht="18.75" customHeight="1">
      <c r="A501" s="14">
        <v>498</v>
      </c>
      <c r="B501" s="15" t="s">
        <v>1031</v>
      </c>
      <c r="C501" s="15" t="s">
        <v>136</v>
      </c>
      <c r="D501" s="16" t="s">
        <v>681</v>
      </c>
      <c r="E501" s="16" t="s">
        <v>963</v>
      </c>
      <c r="F501" s="15"/>
      <c r="G501" s="15" t="s">
        <v>1032</v>
      </c>
      <c r="H501" s="17">
        <v>65</v>
      </c>
      <c r="I501" s="17">
        <v>44</v>
      </c>
      <c r="J501" s="17">
        <f t="shared" si="38"/>
        <v>109</v>
      </c>
      <c r="K501" s="26">
        <f t="shared" si="39"/>
        <v>32.7</v>
      </c>
      <c r="L501" s="26">
        <v>87</v>
      </c>
      <c r="M501" s="26"/>
      <c r="N501" s="26"/>
      <c r="O501" s="26">
        <f t="shared" si="43"/>
        <v>34.8</v>
      </c>
      <c r="P501" s="26">
        <f t="shared" si="41"/>
        <v>67.5</v>
      </c>
      <c r="Q501" s="31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30"/>
      <c r="CF501" s="30"/>
      <c r="CG501" s="30"/>
      <c r="CH501" s="30"/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S501" s="30"/>
      <c r="CT501" s="30"/>
      <c r="CU501" s="30"/>
      <c r="CV501" s="30"/>
      <c r="CW501" s="30"/>
      <c r="CX501" s="30"/>
      <c r="CY501" s="30"/>
      <c r="CZ501" s="30"/>
      <c r="DA501" s="30"/>
      <c r="DB501" s="30"/>
      <c r="DC501" s="30"/>
      <c r="DD501" s="30"/>
      <c r="DE501" s="30"/>
      <c r="DF501" s="30"/>
      <c r="DG501" s="30"/>
      <c r="DH501" s="30"/>
      <c r="DI501" s="30"/>
      <c r="DJ501" s="30"/>
      <c r="DK501" s="30"/>
      <c r="DL501" s="30"/>
      <c r="DM501" s="30"/>
      <c r="DN501" s="30"/>
      <c r="DO501" s="30"/>
      <c r="DP501" s="30"/>
      <c r="DQ501" s="30"/>
      <c r="DR501" s="30"/>
      <c r="DS501" s="30"/>
      <c r="DT501" s="30"/>
      <c r="DU501" s="30"/>
      <c r="DV501" s="30"/>
      <c r="DW501" s="30"/>
      <c r="DX501" s="30"/>
      <c r="DY501" s="30"/>
      <c r="DZ501" s="30"/>
      <c r="EA501" s="30"/>
      <c r="EB501" s="30"/>
      <c r="EC501" s="30"/>
      <c r="ED501" s="30"/>
      <c r="EE501" s="30"/>
      <c r="EF501" s="30"/>
      <c r="EG501" s="30"/>
      <c r="EH501" s="30"/>
      <c r="EI501" s="30"/>
      <c r="EJ501" s="30"/>
      <c r="EK501" s="30"/>
      <c r="EL501" s="30"/>
      <c r="EM501" s="30"/>
      <c r="EN501" s="30"/>
      <c r="EO501" s="30"/>
      <c r="EP501" s="30"/>
      <c r="EQ501" s="30"/>
      <c r="ER501" s="30"/>
      <c r="ES501" s="30"/>
      <c r="ET501" s="30"/>
      <c r="EU501" s="30"/>
      <c r="EV501" s="30"/>
      <c r="EW501" s="30"/>
      <c r="EX501" s="30"/>
      <c r="EY501" s="30"/>
      <c r="EZ501" s="30"/>
      <c r="FA501" s="30"/>
      <c r="FB501" s="30"/>
      <c r="FC501" s="30"/>
      <c r="FD501" s="30"/>
      <c r="FE501" s="30"/>
      <c r="FF501" s="30"/>
      <c r="FG501" s="30"/>
      <c r="FH501" s="30"/>
      <c r="FI501" s="30"/>
      <c r="FJ501" s="30"/>
      <c r="FK501" s="30"/>
      <c r="FL501" s="30"/>
      <c r="FM501" s="30"/>
      <c r="FN501" s="30"/>
      <c r="FO501" s="30"/>
      <c r="FP501" s="30"/>
      <c r="FQ501" s="30"/>
      <c r="FR501" s="30"/>
      <c r="FS501" s="30"/>
      <c r="FT501" s="30"/>
      <c r="FU501" s="30"/>
      <c r="FV501" s="30"/>
      <c r="FW501" s="30"/>
      <c r="FX501" s="30"/>
      <c r="FY501" s="30"/>
    </row>
    <row r="502" spans="1:181" s="3" customFormat="1" ht="18.75" customHeight="1">
      <c r="A502" s="14">
        <v>499</v>
      </c>
      <c r="B502" s="15" t="s">
        <v>1033</v>
      </c>
      <c r="C502" s="15" t="s">
        <v>20</v>
      </c>
      <c r="D502" s="16" t="s">
        <v>681</v>
      </c>
      <c r="E502" s="16" t="s">
        <v>963</v>
      </c>
      <c r="F502" s="15"/>
      <c r="G502" s="15" t="s">
        <v>1034</v>
      </c>
      <c r="H502" s="17">
        <v>60</v>
      </c>
      <c r="I502" s="17">
        <v>44</v>
      </c>
      <c r="J502" s="17">
        <f t="shared" si="38"/>
        <v>104</v>
      </c>
      <c r="K502" s="26">
        <f t="shared" si="39"/>
        <v>31.2</v>
      </c>
      <c r="L502" s="26">
        <v>81.4</v>
      </c>
      <c r="M502" s="26"/>
      <c r="N502" s="26"/>
      <c r="O502" s="26">
        <f t="shared" si="43"/>
        <v>32.56</v>
      </c>
      <c r="P502" s="26">
        <f t="shared" si="41"/>
        <v>63.76</v>
      </c>
      <c r="Q502" s="31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30"/>
      <c r="CF502" s="30"/>
      <c r="CG502" s="30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  <c r="CU502" s="30"/>
      <c r="CV502" s="30"/>
      <c r="CW502" s="30"/>
      <c r="CX502" s="30"/>
      <c r="CY502" s="30"/>
      <c r="CZ502" s="30"/>
      <c r="DA502" s="30"/>
      <c r="DB502" s="30"/>
      <c r="DC502" s="30"/>
      <c r="DD502" s="30"/>
      <c r="DE502" s="30"/>
      <c r="DF502" s="30"/>
      <c r="DG502" s="30"/>
      <c r="DH502" s="30"/>
      <c r="DI502" s="30"/>
      <c r="DJ502" s="30"/>
      <c r="DK502" s="30"/>
      <c r="DL502" s="30"/>
      <c r="DM502" s="30"/>
      <c r="DN502" s="30"/>
      <c r="DO502" s="30"/>
      <c r="DP502" s="30"/>
      <c r="DQ502" s="30"/>
      <c r="DR502" s="30"/>
      <c r="DS502" s="30"/>
      <c r="DT502" s="30"/>
      <c r="DU502" s="30"/>
      <c r="DV502" s="30"/>
      <c r="DW502" s="30"/>
      <c r="DX502" s="30"/>
      <c r="DY502" s="30"/>
      <c r="DZ502" s="30"/>
      <c r="EA502" s="30"/>
      <c r="EB502" s="30"/>
      <c r="EC502" s="30"/>
      <c r="ED502" s="30"/>
      <c r="EE502" s="30"/>
      <c r="EF502" s="30"/>
      <c r="EG502" s="30"/>
      <c r="EH502" s="30"/>
      <c r="EI502" s="30"/>
      <c r="EJ502" s="30"/>
      <c r="EK502" s="30"/>
      <c r="EL502" s="30"/>
      <c r="EM502" s="30"/>
      <c r="EN502" s="30"/>
      <c r="EO502" s="30"/>
      <c r="EP502" s="30"/>
      <c r="EQ502" s="30"/>
      <c r="ER502" s="30"/>
      <c r="ES502" s="30"/>
      <c r="ET502" s="30"/>
      <c r="EU502" s="30"/>
      <c r="EV502" s="30"/>
      <c r="EW502" s="30"/>
      <c r="EX502" s="30"/>
      <c r="EY502" s="30"/>
      <c r="EZ502" s="30"/>
      <c r="FA502" s="30"/>
      <c r="FB502" s="30"/>
      <c r="FC502" s="30"/>
      <c r="FD502" s="30"/>
      <c r="FE502" s="30"/>
      <c r="FF502" s="30"/>
      <c r="FG502" s="30"/>
      <c r="FH502" s="30"/>
      <c r="FI502" s="30"/>
      <c r="FJ502" s="30"/>
      <c r="FK502" s="30"/>
      <c r="FL502" s="30"/>
      <c r="FM502" s="30"/>
      <c r="FN502" s="30"/>
      <c r="FO502" s="30"/>
      <c r="FP502" s="30"/>
      <c r="FQ502" s="30"/>
      <c r="FR502" s="30"/>
      <c r="FS502" s="30"/>
      <c r="FT502" s="30"/>
      <c r="FU502" s="30"/>
      <c r="FV502" s="30"/>
      <c r="FW502" s="30"/>
      <c r="FX502" s="30"/>
      <c r="FY502" s="30"/>
    </row>
    <row r="503" spans="1:181" s="3" customFormat="1" ht="18.75" customHeight="1">
      <c r="A503" s="14">
        <v>500</v>
      </c>
      <c r="B503" s="15" t="s">
        <v>1035</v>
      </c>
      <c r="C503" s="15" t="s">
        <v>20</v>
      </c>
      <c r="D503" s="16" t="s">
        <v>681</v>
      </c>
      <c r="E503" s="16" t="s">
        <v>963</v>
      </c>
      <c r="F503" s="15"/>
      <c r="G503" s="15" t="s">
        <v>1036</v>
      </c>
      <c r="H503" s="17">
        <v>61</v>
      </c>
      <c r="I503" s="17">
        <v>43</v>
      </c>
      <c r="J503" s="17">
        <f t="shared" si="38"/>
        <v>104</v>
      </c>
      <c r="K503" s="26">
        <f t="shared" si="39"/>
        <v>31.2</v>
      </c>
      <c r="L503" s="26">
        <v>87.8</v>
      </c>
      <c r="M503" s="26"/>
      <c r="N503" s="26"/>
      <c r="O503" s="26">
        <f t="shared" si="43"/>
        <v>35.12</v>
      </c>
      <c r="P503" s="26">
        <f t="shared" si="41"/>
        <v>66.32</v>
      </c>
      <c r="Q503" s="31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  <c r="CG503" s="30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S503" s="30"/>
      <c r="CT503" s="30"/>
      <c r="CU503" s="30"/>
      <c r="CV503" s="30"/>
      <c r="CW503" s="30"/>
      <c r="CX503" s="30"/>
      <c r="CY503" s="30"/>
      <c r="CZ503" s="30"/>
      <c r="DA503" s="30"/>
      <c r="DB503" s="30"/>
      <c r="DC503" s="30"/>
      <c r="DD503" s="30"/>
      <c r="DE503" s="30"/>
      <c r="DF503" s="30"/>
      <c r="DG503" s="30"/>
      <c r="DH503" s="30"/>
      <c r="DI503" s="30"/>
      <c r="DJ503" s="30"/>
      <c r="DK503" s="30"/>
      <c r="DL503" s="30"/>
      <c r="DM503" s="30"/>
      <c r="DN503" s="30"/>
      <c r="DO503" s="30"/>
      <c r="DP503" s="30"/>
      <c r="DQ503" s="30"/>
      <c r="DR503" s="30"/>
      <c r="DS503" s="30"/>
      <c r="DT503" s="30"/>
      <c r="DU503" s="30"/>
      <c r="DV503" s="30"/>
      <c r="DW503" s="30"/>
      <c r="DX503" s="30"/>
      <c r="DY503" s="30"/>
      <c r="DZ503" s="30"/>
      <c r="EA503" s="30"/>
      <c r="EB503" s="30"/>
      <c r="EC503" s="30"/>
      <c r="ED503" s="30"/>
      <c r="EE503" s="30"/>
      <c r="EF503" s="30"/>
      <c r="EG503" s="30"/>
      <c r="EH503" s="30"/>
      <c r="EI503" s="30"/>
      <c r="EJ503" s="30"/>
      <c r="EK503" s="30"/>
      <c r="EL503" s="30"/>
      <c r="EM503" s="30"/>
      <c r="EN503" s="30"/>
      <c r="EO503" s="30"/>
      <c r="EP503" s="30"/>
      <c r="EQ503" s="30"/>
      <c r="ER503" s="30"/>
      <c r="ES503" s="30"/>
      <c r="ET503" s="30"/>
      <c r="EU503" s="30"/>
      <c r="EV503" s="30"/>
      <c r="EW503" s="30"/>
      <c r="EX503" s="30"/>
      <c r="EY503" s="30"/>
      <c r="EZ503" s="30"/>
      <c r="FA503" s="30"/>
      <c r="FB503" s="30"/>
      <c r="FC503" s="30"/>
      <c r="FD503" s="30"/>
      <c r="FE503" s="30"/>
      <c r="FF503" s="30"/>
      <c r="FG503" s="30"/>
      <c r="FH503" s="30"/>
      <c r="FI503" s="30"/>
      <c r="FJ503" s="30"/>
      <c r="FK503" s="30"/>
      <c r="FL503" s="30"/>
      <c r="FM503" s="30"/>
      <c r="FN503" s="30"/>
      <c r="FO503" s="30"/>
      <c r="FP503" s="30"/>
      <c r="FQ503" s="30"/>
      <c r="FR503" s="30"/>
      <c r="FS503" s="30"/>
      <c r="FT503" s="30"/>
      <c r="FU503" s="30"/>
      <c r="FV503" s="30"/>
      <c r="FW503" s="30"/>
      <c r="FX503" s="30"/>
      <c r="FY503" s="30"/>
    </row>
    <row r="504" spans="1:181" s="3" customFormat="1" ht="18.75" customHeight="1">
      <c r="A504" s="14">
        <v>501</v>
      </c>
      <c r="B504" s="15" t="s">
        <v>1037</v>
      </c>
      <c r="C504" s="15" t="s">
        <v>20</v>
      </c>
      <c r="D504" s="16" t="s">
        <v>681</v>
      </c>
      <c r="E504" s="16" t="s">
        <v>963</v>
      </c>
      <c r="F504" s="15"/>
      <c r="G504" s="15" t="s">
        <v>1038</v>
      </c>
      <c r="H504" s="17">
        <v>55</v>
      </c>
      <c r="I504" s="17">
        <v>47</v>
      </c>
      <c r="J504" s="17">
        <f t="shared" si="38"/>
        <v>102</v>
      </c>
      <c r="K504" s="26">
        <f t="shared" si="39"/>
        <v>30.6</v>
      </c>
      <c r="L504" s="26">
        <v>85.2</v>
      </c>
      <c r="M504" s="26"/>
      <c r="N504" s="26"/>
      <c r="O504" s="26">
        <f t="shared" si="43"/>
        <v>34.08</v>
      </c>
      <c r="P504" s="26">
        <f t="shared" si="41"/>
        <v>64.68</v>
      </c>
      <c r="Q504" s="31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E504" s="30"/>
      <c r="CF504" s="30"/>
      <c r="CG504" s="30"/>
      <c r="CH504" s="30"/>
      <c r="CI504" s="30"/>
      <c r="CJ504" s="30"/>
      <c r="CK504" s="30"/>
      <c r="CL504" s="30"/>
      <c r="CM504" s="30"/>
      <c r="CN504" s="30"/>
      <c r="CO504" s="30"/>
      <c r="CP504" s="30"/>
      <c r="CQ504" s="30"/>
      <c r="CR504" s="30"/>
      <c r="CS504" s="30"/>
      <c r="CT504" s="30"/>
      <c r="CU504" s="30"/>
      <c r="CV504" s="30"/>
      <c r="CW504" s="30"/>
      <c r="CX504" s="30"/>
      <c r="CY504" s="30"/>
      <c r="CZ504" s="30"/>
      <c r="DA504" s="30"/>
      <c r="DB504" s="30"/>
      <c r="DC504" s="30"/>
      <c r="DD504" s="30"/>
      <c r="DE504" s="30"/>
      <c r="DF504" s="30"/>
      <c r="DG504" s="30"/>
      <c r="DH504" s="30"/>
      <c r="DI504" s="30"/>
      <c r="DJ504" s="30"/>
      <c r="DK504" s="30"/>
      <c r="DL504" s="30"/>
      <c r="DM504" s="30"/>
      <c r="DN504" s="30"/>
      <c r="DO504" s="30"/>
      <c r="DP504" s="30"/>
      <c r="DQ504" s="30"/>
      <c r="DR504" s="30"/>
      <c r="DS504" s="30"/>
      <c r="DT504" s="30"/>
      <c r="DU504" s="30"/>
      <c r="DV504" s="30"/>
      <c r="DW504" s="30"/>
      <c r="DX504" s="30"/>
      <c r="DY504" s="30"/>
      <c r="DZ504" s="30"/>
      <c r="EA504" s="30"/>
      <c r="EB504" s="30"/>
      <c r="EC504" s="30"/>
      <c r="ED504" s="30"/>
      <c r="EE504" s="30"/>
      <c r="EF504" s="30"/>
      <c r="EG504" s="30"/>
      <c r="EH504" s="30"/>
      <c r="EI504" s="30"/>
      <c r="EJ504" s="30"/>
      <c r="EK504" s="30"/>
      <c r="EL504" s="30"/>
      <c r="EM504" s="30"/>
      <c r="EN504" s="30"/>
      <c r="EO504" s="30"/>
      <c r="EP504" s="30"/>
      <c r="EQ504" s="30"/>
      <c r="ER504" s="30"/>
      <c r="ES504" s="30"/>
      <c r="ET504" s="30"/>
      <c r="EU504" s="30"/>
      <c r="EV504" s="30"/>
      <c r="EW504" s="30"/>
      <c r="EX504" s="30"/>
      <c r="EY504" s="30"/>
      <c r="EZ504" s="30"/>
      <c r="FA504" s="30"/>
      <c r="FB504" s="30"/>
      <c r="FC504" s="30"/>
      <c r="FD504" s="30"/>
      <c r="FE504" s="30"/>
      <c r="FF504" s="30"/>
      <c r="FG504" s="30"/>
      <c r="FH504" s="30"/>
      <c r="FI504" s="30"/>
      <c r="FJ504" s="30"/>
      <c r="FK504" s="30"/>
      <c r="FL504" s="30"/>
      <c r="FM504" s="30"/>
      <c r="FN504" s="30"/>
      <c r="FO504" s="30"/>
      <c r="FP504" s="30"/>
      <c r="FQ504" s="30"/>
      <c r="FR504" s="30"/>
      <c r="FS504" s="30"/>
      <c r="FT504" s="30"/>
      <c r="FU504" s="30"/>
      <c r="FV504" s="30"/>
      <c r="FW504" s="30"/>
      <c r="FX504" s="30"/>
      <c r="FY504" s="30"/>
    </row>
    <row r="505" spans="1:181" s="3" customFormat="1" ht="18.75" customHeight="1">
      <c r="A505" s="14">
        <v>502</v>
      </c>
      <c r="B505" s="15" t="s">
        <v>1039</v>
      </c>
      <c r="C505" s="15" t="s">
        <v>136</v>
      </c>
      <c r="D505" s="16" t="s">
        <v>681</v>
      </c>
      <c r="E505" s="16" t="s">
        <v>963</v>
      </c>
      <c r="F505" s="15"/>
      <c r="G505" s="15" t="s">
        <v>1040</v>
      </c>
      <c r="H505" s="17">
        <v>55</v>
      </c>
      <c r="I505" s="17">
        <v>41</v>
      </c>
      <c r="J505" s="17">
        <f t="shared" si="38"/>
        <v>96</v>
      </c>
      <c r="K505" s="26">
        <f t="shared" si="39"/>
        <v>28.8</v>
      </c>
      <c r="L505" s="26">
        <v>84.2</v>
      </c>
      <c r="M505" s="26"/>
      <c r="N505" s="26"/>
      <c r="O505" s="26">
        <f t="shared" si="43"/>
        <v>33.68</v>
      </c>
      <c r="P505" s="26">
        <f t="shared" si="41"/>
        <v>62.48</v>
      </c>
      <c r="Q505" s="31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  <c r="DG505" s="30"/>
      <c r="DH505" s="30"/>
      <c r="DI505" s="30"/>
      <c r="DJ505" s="30"/>
      <c r="DK505" s="30"/>
      <c r="DL505" s="30"/>
      <c r="DM505" s="30"/>
      <c r="DN505" s="30"/>
      <c r="DO505" s="30"/>
      <c r="DP505" s="30"/>
      <c r="DQ505" s="30"/>
      <c r="DR505" s="30"/>
      <c r="DS505" s="30"/>
      <c r="DT505" s="30"/>
      <c r="DU505" s="30"/>
      <c r="DV505" s="30"/>
      <c r="DW505" s="30"/>
      <c r="DX505" s="30"/>
      <c r="DY505" s="30"/>
      <c r="DZ505" s="30"/>
      <c r="EA505" s="30"/>
      <c r="EB505" s="30"/>
      <c r="EC505" s="30"/>
      <c r="ED505" s="30"/>
      <c r="EE505" s="30"/>
      <c r="EF505" s="30"/>
      <c r="EG505" s="30"/>
      <c r="EH505" s="30"/>
      <c r="EI505" s="30"/>
      <c r="EJ505" s="30"/>
      <c r="EK505" s="30"/>
      <c r="EL505" s="30"/>
      <c r="EM505" s="30"/>
      <c r="EN505" s="30"/>
      <c r="EO505" s="30"/>
      <c r="EP505" s="30"/>
      <c r="EQ505" s="30"/>
      <c r="ER505" s="30"/>
      <c r="ES505" s="30"/>
      <c r="ET505" s="30"/>
      <c r="EU505" s="30"/>
      <c r="EV505" s="30"/>
      <c r="EW505" s="30"/>
      <c r="EX505" s="30"/>
      <c r="EY505" s="30"/>
      <c r="EZ505" s="30"/>
      <c r="FA505" s="30"/>
      <c r="FB505" s="30"/>
      <c r="FC505" s="30"/>
      <c r="FD505" s="30"/>
      <c r="FE505" s="30"/>
      <c r="FF505" s="30"/>
      <c r="FG505" s="30"/>
      <c r="FH505" s="30"/>
      <c r="FI505" s="30"/>
      <c r="FJ505" s="30"/>
      <c r="FK505" s="30"/>
      <c r="FL505" s="30"/>
      <c r="FM505" s="30"/>
      <c r="FN505" s="30"/>
      <c r="FO505" s="30"/>
      <c r="FP505" s="30"/>
      <c r="FQ505" s="30"/>
      <c r="FR505" s="30"/>
      <c r="FS505" s="30"/>
      <c r="FT505" s="30"/>
      <c r="FU505" s="30"/>
      <c r="FV505" s="30"/>
      <c r="FW505" s="30"/>
      <c r="FX505" s="30"/>
      <c r="FY505" s="30"/>
    </row>
    <row r="506" spans="1:181" s="3" customFormat="1" ht="18.75" customHeight="1">
      <c r="A506" s="14">
        <v>503</v>
      </c>
      <c r="B506" s="15" t="s">
        <v>1041</v>
      </c>
      <c r="C506" s="15" t="s">
        <v>20</v>
      </c>
      <c r="D506" s="16" t="s">
        <v>681</v>
      </c>
      <c r="E506" s="16" t="s">
        <v>963</v>
      </c>
      <c r="F506" s="15"/>
      <c r="G506" s="15" t="s">
        <v>1042</v>
      </c>
      <c r="H506" s="17">
        <v>49</v>
      </c>
      <c r="I506" s="17">
        <v>44</v>
      </c>
      <c r="J506" s="17">
        <f t="shared" si="38"/>
        <v>93</v>
      </c>
      <c r="K506" s="26">
        <f t="shared" si="39"/>
        <v>27.9</v>
      </c>
      <c r="L506" s="26">
        <v>82.4</v>
      </c>
      <c r="M506" s="26"/>
      <c r="N506" s="26"/>
      <c r="O506" s="26">
        <f t="shared" si="43"/>
        <v>32.96</v>
      </c>
      <c r="P506" s="26">
        <f t="shared" si="41"/>
        <v>60.86</v>
      </c>
      <c r="Q506" s="31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  <c r="CJ506" s="32"/>
      <c r="CK506" s="32"/>
      <c r="CL506" s="32"/>
      <c r="CM506" s="32"/>
      <c r="CN506" s="32"/>
      <c r="CO506" s="32"/>
      <c r="CP506" s="32"/>
      <c r="CQ506" s="32"/>
      <c r="CR506" s="32"/>
      <c r="CS506" s="32"/>
      <c r="CT506" s="32"/>
      <c r="CU506" s="32"/>
      <c r="CV506" s="32"/>
      <c r="CW506" s="32"/>
      <c r="CX506" s="32"/>
      <c r="CY506" s="32"/>
      <c r="CZ506" s="32"/>
      <c r="DA506" s="32"/>
      <c r="DB506" s="32"/>
      <c r="DC506" s="32"/>
      <c r="DD506" s="32"/>
      <c r="DE506" s="32"/>
      <c r="DF506" s="32"/>
      <c r="DG506" s="32"/>
      <c r="DH506" s="32"/>
      <c r="DI506" s="32"/>
      <c r="DJ506" s="32"/>
      <c r="DK506" s="32"/>
      <c r="DL506" s="32"/>
      <c r="DM506" s="32"/>
      <c r="DN506" s="32"/>
      <c r="DO506" s="32"/>
      <c r="DP506" s="32"/>
      <c r="DQ506" s="32"/>
      <c r="DR506" s="32"/>
      <c r="DS506" s="32"/>
      <c r="DT506" s="32"/>
      <c r="DU506" s="32"/>
      <c r="DV506" s="32"/>
      <c r="DW506" s="32"/>
      <c r="DX506" s="32"/>
      <c r="DY506" s="32"/>
      <c r="DZ506" s="32"/>
      <c r="EA506" s="32"/>
      <c r="EB506" s="32"/>
      <c r="EC506" s="32"/>
      <c r="ED506" s="32"/>
      <c r="EE506" s="32"/>
      <c r="EF506" s="32"/>
      <c r="EG506" s="32"/>
      <c r="EH506" s="32"/>
      <c r="EI506" s="32"/>
      <c r="EJ506" s="32"/>
      <c r="EK506" s="32"/>
      <c r="EL506" s="32"/>
      <c r="EM506" s="32"/>
      <c r="EN506" s="32"/>
      <c r="EO506" s="32"/>
      <c r="EP506" s="32"/>
      <c r="EQ506" s="32"/>
      <c r="ER506" s="32"/>
      <c r="ES506" s="32"/>
      <c r="ET506" s="32"/>
      <c r="EU506" s="32"/>
      <c r="EV506" s="32"/>
      <c r="EW506" s="32"/>
      <c r="EX506" s="32"/>
      <c r="EY506" s="32"/>
      <c r="EZ506" s="32"/>
      <c r="FA506" s="32"/>
      <c r="FB506" s="32"/>
      <c r="FC506" s="32"/>
      <c r="FD506" s="32"/>
      <c r="FE506" s="32"/>
      <c r="FF506" s="32"/>
      <c r="FG506" s="32"/>
      <c r="FH506" s="32"/>
      <c r="FI506" s="32"/>
      <c r="FJ506" s="32"/>
      <c r="FK506" s="32"/>
      <c r="FL506" s="32"/>
      <c r="FM506" s="32"/>
      <c r="FN506" s="32"/>
      <c r="FO506" s="32"/>
      <c r="FP506" s="32"/>
      <c r="FQ506" s="32"/>
      <c r="FR506" s="32"/>
      <c r="FS506" s="32"/>
      <c r="FT506" s="32"/>
      <c r="FU506" s="32"/>
      <c r="FV506" s="32"/>
      <c r="FW506" s="32"/>
      <c r="FX506" s="32"/>
      <c r="FY506" s="32"/>
    </row>
    <row r="507" spans="1:181" s="3" customFormat="1" ht="18.75" customHeight="1">
      <c r="A507" s="14">
        <v>504</v>
      </c>
      <c r="B507" s="15" t="s">
        <v>1043</v>
      </c>
      <c r="C507" s="15" t="s">
        <v>20</v>
      </c>
      <c r="D507" s="16" t="s">
        <v>681</v>
      </c>
      <c r="E507" s="16" t="s">
        <v>963</v>
      </c>
      <c r="F507" s="15"/>
      <c r="G507" s="15" t="s">
        <v>1044</v>
      </c>
      <c r="H507" s="17">
        <v>54</v>
      </c>
      <c r="I507" s="17">
        <v>30</v>
      </c>
      <c r="J507" s="17">
        <f t="shared" si="38"/>
        <v>84</v>
      </c>
      <c r="K507" s="26">
        <f t="shared" si="39"/>
        <v>25.2</v>
      </c>
      <c r="L507" s="26">
        <v>82</v>
      </c>
      <c r="M507" s="26"/>
      <c r="N507" s="26"/>
      <c r="O507" s="26">
        <f t="shared" si="43"/>
        <v>32.8</v>
      </c>
      <c r="P507" s="26">
        <f t="shared" si="41"/>
        <v>58</v>
      </c>
      <c r="Q507" s="31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  <c r="CC507" s="32"/>
      <c r="CD507" s="32"/>
      <c r="CE507" s="32"/>
      <c r="CF507" s="32"/>
      <c r="CG507" s="32"/>
      <c r="CH507" s="32"/>
      <c r="CI507" s="32"/>
      <c r="CJ507" s="32"/>
      <c r="CK507" s="32"/>
      <c r="CL507" s="32"/>
      <c r="CM507" s="32"/>
      <c r="CN507" s="32"/>
      <c r="CO507" s="32"/>
      <c r="CP507" s="32"/>
      <c r="CQ507" s="32"/>
      <c r="CR507" s="32"/>
      <c r="CS507" s="32"/>
      <c r="CT507" s="32"/>
      <c r="CU507" s="32"/>
      <c r="CV507" s="32"/>
      <c r="CW507" s="32"/>
      <c r="CX507" s="32"/>
      <c r="CY507" s="32"/>
      <c r="CZ507" s="32"/>
      <c r="DA507" s="32"/>
      <c r="DB507" s="32"/>
      <c r="DC507" s="32"/>
      <c r="DD507" s="32"/>
      <c r="DE507" s="32"/>
      <c r="DF507" s="32"/>
      <c r="DG507" s="32"/>
      <c r="DH507" s="32"/>
      <c r="DI507" s="32"/>
      <c r="DJ507" s="32"/>
      <c r="DK507" s="32"/>
      <c r="DL507" s="32"/>
      <c r="DM507" s="32"/>
      <c r="DN507" s="32"/>
      <c r="DO507" s="32"/>
      <c r="DP507" s="32"/>
      <c r="DQ507" s="32"/>
      <c r="DR507" s="32"/>
      <c r="DS507" s="32"/>
      <c r="DT507" s="32"/>
      <c r="DU507" s="32"/>
      <c r="DV507" s="32"/>
      <c r="DW507" s="32"/>
      <c r="DX507" s="32"/>
      <c r="DY507" s="32"/>
      <c r="DZ507" s="32"/>
      <c r="EA507" s="32"/>
      <c r="EB507" s="32"/>
      <c r="EC507" s="32"/>
      <c r="ED507" s="32"/>
      <c r="EE507" s="32"/>
      <c r="EF507" s="32"/>
      <c r="EG507" s="32"/>
      <c r="EH507" s="32"/>
      <c r="EI507" s="32"/>
      <c r="EJ507" s="32"/>
      <c r="EK507" s="32"/>
      <c r="EL507" s="32"/>
      <c r="EM507" s="32"/>
      <c r="EN507" s="32"/>
      <c r="EO507" s="32"/>
      <c r="EP507" s="32"/>
      <c r="EQ507" s="32"/>
      <c r="ER507" s="32"/>
      <c r="ES507" s="32"/>
      <c r="ET507" s="32"/>
      <c r="EU507" s="32"/>
      <c r="EV507" s="32"/>
      <c r="EW507" s="32"/>
      <c r="EX507" s="32"/>
      <c r="EY507" s="32"/>
      <c r="EZ507" s="32"/>
      <c r="FA507" s="32"/>
      <c r="FB507" s="32"/>
      <c r="FC507" s="32"/>
      <c r="FD507" s="32"/>
      <c r="FE507" s="32"/>
      <c r="FF507" s="32"/>
      <c r="FG507" s="32"/>
      <c r="FH507" s="32"/>
      <c r="FI507" s="32"/>
      <c r="FJ507" s="32"/>
      <c r="FK507" s="32"/>
      <c r="FL507" s="32"/>
      <c r="FM507" s="32"/>
      <c r="FN507" s="32"/>
      <c r="FO507" s="32"/>
      <c r="FP507" s="32"/>
      <c r="FQ507" s="32"/>
      <c r="FR507" s="32"/>
      <c r="FS507" s="32"/>
      <c r="FT507" s="32"/>
      <c r="FU507" s="32"/>
      <c r="FV507" s="32"/>
      <c r="FW507" s="32"/>
      <c r="FX507" s="32"/>
      <c r="FY507" s="32"/>
    </row>
    <row r="508" spans="1:181" s="3" customFormat="1" ht="18.75" customHeight="1">
      <c r="A508" s="14">
        <v>505</v>
      </c>
      <c r="B508" s="15" t="s">
        <v>1045</v>
      </c>
      <c r="C508" s="15" t="s">
        <v>20</v>
      </c>
      <c r="D508" s="16" t="s">
        <v>681</v>
      </c>
      <c r="E508" s="16" t="s">
        <v>1046</v>
      </c>
      <c r="F508" s="15"/>
      <c r="G508" s="15" t="s">
        <v>1047</v>
      </c>
      <c r="H508" s="17">
        <v>80</v>
      </c>
      <c r="I508" s="17">
        <v>94</v>
      </c>
      <c r="J508" s="17">
        <f t="shared" si="38"/>
        <v>174</v>
      </c>
      <c r="K508" s="26">
        <f t="shared" si="39"/>
        <v>52.2</v>
      </c>
      <c r="L508" s="26">
        <v>85</v>
      </c>
      <c r="M508" s="26"/>
      <c r="N508" s="26"/>
      <c r="O508" s="26">
        <f t="shared" si="43"/>
        <v>34</v>
      </c>
      <c r="P508" s="26">
        <f t="shared" si="41"/>
        <v>86.2</v>
      </c>
      <c r="Q508" s="28" t="s">
        <v>24</v>
      </c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  <c r="BZ508" s="32"/>
      <c r="CA508" s="32"/>
      <c r="CB508" s="32"/>
      <c r="CC508" s="32"/>
      <c r="CD508" s="32"/>
      <c r="CE508" s="32"/>
      <c r="CF508" s="32"/>
      <c r="CG508" s="32"/>
      <c r="CH508" s="32"/>
      <c r="CI508" s="32"/>
      <c r="CJ508" s="32"/>
      <c r="CK508" s="32"/>
      <c r="CL508" s="32"/>
      <c r="CM508" s="32"/>
      <c r="CN508" s="32"/>
      <c r="CO508" s="32"/>
      <c r="CP508" s="32"/>
      <c r="CQ508" s="32"/>
      <c r="CR508" s="32"/>
      <c r="CS508" s="32"/>
      <c r="CT508" s="32"/>
      <c r="CU508" s="32"/>
      <c r="CV508" s="32"/>
      <c r="CW508" s="32"/>
      <c r="CX508" s="32"/>
      <c r="CY508" s="32"/>
      <c r="CZ508" s="32"/>
      <c r="DA508" s="32"/>
      <c r="DB508" s="32"/>
      <c r="DC508" s="32"/>
      <c r="DD508" s="32"/>
      <c r="DE508" s="32"/>
      <c r="DF508" s="32"/>
      <c r="DG508" s="32"/>
      <c r="DH508" s="32"/>
      <c r="DI508" s="32"/>
      <c r="DJ508" s="32"/>
      <c r="DK508" s="32"/>
      <c r="DL508" s="32"/>
      <c r="DM508" s="32"/>
      <c r="DN508" s="32"/>
      <c r="DO508" s="32"/>
      <c r="DP508" s="32"/>
      <c r="DQ508" s="32"/>
      <c r="DR508" s="32"/>
      <c r="DS508" s="32"/>
      <c r="DT508" s="32"/>
      <c r="DU508" s="32"/>
      <c r="DV508" s="32"/>
      <c r="DW508" s="32"/>
      <c r="DX508" s="32"/>
      <c r="DY508" s="32"/>
      <c r="DZ508" s="32"/>
      <c r="EA508" s="32"/>
      <c r="EB508" s="32"/>
      <c r="EC508" s="32"/>
      <c r="ED508" s="32"/>
      <c r="EE508" s="32"/>
      <c r="EF508" s="32"/>
      <c r="EG508" s="32"/>
      <c r="EH508" s="32"/>
      <c r="EI508" s="32"/>
      <c r="EJ508" s="32"/>
      <c r="EK508" s="32"/>
      <c r="EL508" s="32"/>
      <c r="EM508" s="32"/>
      <c r="EN508" s="32"/>
      <c r="EO508" s="32"/>
      <c r="EP508" s="32"/>
      <c r="EQ508" s="32"/>
      <c r="ER508" s="32"/>
      <c r="ES508" s="32"/>
      <c r="ET508" s="32"/>
      <c r="EU508" s="32"/>
      <c r="EV508" s="32"/>
      <c r="EW508" s="32"/>
      <c r="EX508" s="32"/>
      <c r="EY508" s="32"/>
      <c r="EZ508" s="32"/>
      <c r="FA508" s="32"/>
      <c r="FB508" s="32"/>
      <c r="FC508" s="32"/>
      <c r="FD508" s="32"/>
      <c r="FE508" s="32"/>
      <c r="FF508" s="32"/>
      <c r="FG508" s="32"/>
      <c r="FH508" s="32"/>
      <c r="FI508" s="32"/>
      <c r="FJ508" s="32"/>
      <c r="FK508" s="32"/>
      <c r="FL508" s="32"/>
      <c r="FM508" s="32"/>
      <c r="FN508" s="32"/>
      <c r="FO508" s="32"/>
      <c r="FP508" s="32"/>
      <c r="FQ508" s="32"/>
      <c r="FR508" s="32"/>
      <c r="FS508" s="32"/>
      <c r="FT508" s="32"/>
      <c r="FU508" s="32"/>
      <c r="FV508" s="32"/>
      <c r="FW508" s="32"/>
      <c r="FX508" s="32"/>
      <c r="FY508" s="32"/>
    </row>
    <row r="509" spans="1:181" s="3" customFormat="1" ht="18.75" customHeight="1">
      <c r="A509" s="14">
        <v>506</v>
      </c>
      <c r="B509" s="15" t="s">
        <v>1048</v>
      </c>
      <c r="C509" s="15" t="s">
        <v>136</v>
      </c>
      <c r="D509" s="16" t="s">
        <v>681</v>
      </c>
      <c r="E509" s="16" t="s">
        <v>1046</v>
      </c>
      <c r="F509" s="15"/>
      <c r="G509" s="15" t="s">
        <v>1049</v>
      </c>
      <c r="H509" s="17">
        <v>79</v>
      </c>
      <c r="I509" s="17">
        <v>93</v>
      </c>
      <c r="J509" s="17">
        <f t="shared" si="38"/>
        <v>172</v>
      </c>
      <c r="K509" s="26">
        <f t="shared" si="39"/>
        <v>51.6</v>
      </c>
      <c r="L509" s="26">
        <v>82.8</v>
      </c>
      <c r="M509" s="26"/>
      <c r="N509" s="26"/>
      <c r="O509" s="26">
        <f t="shared" si="43"/>
        <v>33.12</v>
      </c>
      <c r="P509" s="26">
        <f t="shared" si="41"/>
        <v>84.72</v>
      </c>
      <c r="Q509" s="28" t="s">
        <v>24</v>
      </c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  <c r="CC509" s="32"/>
      <c r="CD509" s="32"/>
      <c r="CE509" s="32"/>
      <c r="CF509" s="32"/>
      <c r="CG509" s="32"/>
      <c r="CH509" s="32"/>
      <c r="CI509" s="32"/>
      <c r="CJ509" s="32"/>
      <c r="CK509" s="32"/>
      <c r="CL509" s="32"/>
      <c r="CM509" s="32"/>
      <c r="CN509" s="32"/>
      <c r="CO509" s="32"/>
      <c r="CP509" s="32"/>
      <c r="CQ509" s="32"/>
      <c r="CR509" s="32"/>
      <c r="CS509" s="32"/>
      <c r="CT509" s="32"/>
      <c r="CU509" s="32"/>
      <c r="CV509" s="32"/>
      <c r="CW509" s="32"/>
      <c r="CX509" s="32"/>
      <c r="CY509" s="32"/>
      <c r="CZ509" s="32"/>
      <c r="DA509" s="32"/>
      <c r="DB509" s="32"/>
      <c r="DC509" s="32"/>
      <c r="DD509" s="32"/>
      <c r="DE509" s="32"/>
      <c r="DF509" s="32"/>
      <c r="DG509" s="32"/>
      <c r="DH509" s="32"/>
      <c r="DI509" s="32"/>
      <c r="DJ509" s="32"/>
      <c r="DK509" s="32"/>
      <c r="DL509" s="32"/>
      <c r="DM509" s="32"/>
      <c r="DN509" s="32"/>
      <c r="DO509" s="32"/>
      <c r="DP509" s="32"/>
      <c r="DQ509" s="32"/>
      <c r="DR509" s="32"/>
      <c r="DS509" s="32"/>
      <c r="DT509" s="32"/>
      <c r="DU509" s="32"/>
      <c r="DV509" s="32"/>
      <c r="DW509" s="32"/>
      <c r="DX509" s="32"/>
      <c r="DY509" s="32"/>
      <c r="DZ509" s="32"/>
      <c r="EA509" s="32"/>
      <c r="EB509" s="32"/>
      <c r="EC509" s="32"/>
      <c r="ED509" s="32"/>
      <c r="EE509" s="32"/>
      <c r="EF509" s="32"/>
      <c r="EG509" s="32"/>
      <c r="EH509" s="32"/>
      <c r="EI509" s="32"/>
      <c r="EJ509" s="32"/>
      <c r="EK509" s="32"/>
      <c r="EL509" s="32"/>
      <c r="EM509" s="32"/>
      <c r="EN509" s="32"/>
      <c r="EO509" s="32"/>
      <c r="EP509" s="32"/>
      <c r="EQ509" s="32"/>
      <c r="ER509" s="32"/>
      <c r="ES509" s="32"/>
      <c r="ET509" s="32"/>
      <c r="EU509" s="32"/>
      <c r="EV509" s="32"/>
      <c r="EW509" s="32"/>
      <c r="EX509" s="32"/>
      <c r="EY509" s="32"/>
      <c r="EZ509" s="32"/>
      <c r="FA509" s="32"/>
      <c r="FB509" s="32"/>
      <c r="FC509" s="32"/>
      <c r="FD509" s="32"/>
      <c r="FE509" s="32"/>
      <c r="FF509" s="32"/>
      <c r="FG509" s="32"/>
      <c r="FH509" s="32"/>
      <c r="FI509" s="32"/>
      <c r="FJ509" s="32"/>
      <c r="FK509" s="32"/>
      <c r="FL509" s="32"/>
      <c r="FM509" s="32"/>
      <c r="FN509" s="32"/>
      <c r="FO509" s="32"/>
      <c r="FP509" s="32"/>
      <c r="FQ509" s="32"/>
      <c r="FR509" s="32"/>
      <c r="FS509" s="32"/>
      <c r="FT509" s="32"/>
      <c r="FU509" s="32"/>
      <c r="FV509" s="32"/>
      <c r="FW509" s="32"/>
      <c r="FX509" s="32"/>
      <c r="FY509" s="32"/>
    </row>
    <row r="510" spans="1:181" s="3" customFormat="1" ht="18.75" customHeight="1">
      <c r="A510" s="14">
        <v>507</v>
      </c>
      <c r="B510" s="15" t="s">
        <v>1050</v>
      </c>
      <c r="C510" s="15" t="s">
        <v>20</v>
      </c>
      <c r="D510" s="16" t="s">
        <v>681</v>
      </c>
      <c r="E510" s="16" t="s">
        <v>1046</v>
      </c>
      <c r="F510" s="15"/>
      <c r="G510" s="15" t="s">
        <v>1051</v>
      </c>
      <c r="H510" s="17">
        <v>83</v>
      </c>
      <c r="I510" s="17">
        <v>86</v>
      </c>
      <c r="J510" s="17">
        <f t="shared" si="38"/>
        <v>169</v>
      </c>
      <c r="K510" s="26">
        <f t="shared" si="39"/>
        <v>50.7</v>
      </c>
      <c r="L510" s="26">
        <v>86</v>
      </c>
      <c r="M510" s="26"/>
      <c r="N510" s="26"/>
      <c r="O510" s="26">
        <f t="shared" si="43"/>
        <v>34.4</v>
      </c>
      <c r="P510" s="26">
        <f t="shared" si="41"/>
        <v>85.1</v>
      </c>
      <c r="Q510" s="28" t="s">
        <v>24</v>
      </c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  <c r="CA510" s="32"/>
      <c r="CB510" s="32"/>
      <c r="CC510" s="32"/>
      <c r="CD510" s="32"/>
      <c r="CE510" s="32"/>
      <c r="CF510" s="32"/>
      <c r="CG510" s="32"/>
      <c r="CH510" s="32"/>
      <c r="CI510" s="32"/>
      <c r="CJ510" s="32"/>
      <c r="CK510" s="32"/>
      <c r="CL510" s="32"/>
      <c r="CM510" s="32"/>
      <c r="CN510" s="32"/>
      <c r="CO510" s="32"/>
      <c r="CP510" s="32"/>
      <c r="CQ510" s="32"/>
      <c r="CR510" s="32"/>
      <c r="CS510" s="32"/>
      <c r="CT510" s="32"/>
      <c r="CU510" s="32"/>
      <c r="CV510" s="32"/>
      <c r="CW510" s="32"/>
      <c r="CX510" s="32"/>
      <c r="CY510" s="32"/>
      <c r="CZ510" s="32"/>
      <c r="DA510" s="32"/>
      <c r="DB510" s="32"/>
      <c r="DC510" s="32"/>
      <c r="DD510" s="32"/>
      <c r="DE510" s="32"/>
      <c r="DF510" s="32"/>
      <c r="DG510" s="32"/>
      <c r="DH510" s="32"/>
      <c r="DI510" s="32"/>
      <c r="DJ510" s="32"/>
      <c r="DK510" s="32"/>
      <c r="DL510" s="32"/>
      <c r="DM510" s="32"/>
      <c r="DN510" s="32"/>
      <c r="DO510" s="32"/>
      <c r="DP510" s="32"/>
      <c r="DQ510" s="32"/>
      <c r="DR510" s="32"/>
      <c r="DS510" s="32"/>
      <c r="DT510" s="32"/>
      <c r="DU510" s="32"/>
      <c r="DV510" s="32"/>
      <c r="DW510" s="32"/>
      <c r="DX510" s="32"/>
      <c r="DY510" s="32"/>
      <c r="DZ510" s="32"/>
      <c r="EA510" s="32"/>
      <c r="EB510" s="32"/>
      <c r="EC510" s="32"/>
      <c r="ED510" s="32"/>
      <c r="EE510" s="32"/>
      <c r="EF510" s="32"/>
      <c r="EG510" s="32"/>
      <c r="EH510" s="32"/>
      <c r="EI510" s="32"/>
      <c r="EJ510" s="32"/>
      <c r="EK510" s="32"/>
      <c r="EL510" s="32"/>
      <c r="EM510" s="32"/>
      <c r="EN510" s="32"/>
      <c r="EO510" s="32"/>
      <c r="EP510" s="32"/>
      <c r="EQ510" s="32"/>
      <c r="ER510" s="32"/>
      <c r="ES510" s="32"/>
      <c r="ET510" s="32"/>
      <c r="EU510" s="32"/>
      <c r="EV510" s="32"/>
      <c r="EW510" s="32"/>
      <c r="EX510" s="32"/>
      <c r="EY510" s="32"/>
      <c r="EZ510" s="32"/>
      <c r="FA510" s="32"/>
      <c r="FB510" s="32"/>
      <c r="FC510" s="32"/>
      <c r="FD510" s="32"/>
      <c r="FE510" s="32"/>
      <c r="FF510" s="32"/>
      <c r="FG510" s="32"/>
      <c r="FH510" s="32"/>
      <c r="FI510" s="32"/>
      <c r="FJ510" s="32"/>
      <c r="FK510" s="32"/>
      <c r="FL510" s="32"/>
      <c r="FM510" s="32"/>
      <c r="FN510" s="32"/>
      <c r="FO510" s="32"/>
      <c r="FP510" s="32"/>
      <c r="FQ510" s="32"/>
      <c r="FR510" s="32"/>
      <c r="FS510" s="32"/>
      <c r="FT510" s="32"/>
      <c r="FU510" s="32"/>
      <c r="FV510" s="32"/>
      <c r="FW510" s="32"/>
      <c r="FX510" s="32"/>
      <c r="FY510" s="32"/>
    </row>
    <row r="511" spans="1:181" s="3" customFormat="1" ht="18.75" customHeight="1">
      <c r="A511" s="14">
        <v>508</v>
      </c>
      <c r="B511" s="15" t="s">
        <v>1052</v>
      </c>
      <c r="C511" s="15" t="s">
        <v>136</v>
      </c>
      <c r="D511" s="16" t="s">
        <v>681</v>
      </c>
      <c r="E511" s="16" t="s">
        <v>1046</v>
      </c>
      <c r="F511" s="15"/>
      <c r="G511" s="15" t="s">
        <v>1053</v>
      </c>
      <c r="H511" s="17">
        <v>80</v>
      </c>
      <c r="I511" s="17">
        <v>89</v>
      </c>
      <c r="J511" s="17">
        <f t="shared" si="38"/>
        <v>169</v>
      </c>
      <c r="K511" s="26">
        <f t="shared" si="39"/>
        <v>50.7</v>
      </c>
      <c r="L511" s="26">
        <v>84</v>
      </c>
      <c r="M511" s="26"/>
      <c r="N511" s="26"/>
      <c r="O511" s="26">
        <f t="shared" si="43"/>
        <v>33.6</v>
      </c>
      <c r="P511" s="26">
        <f t="shared" si="41"/>
        <v>84.3</v>
      </c>
      <c r="Q511" s="31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  <c r="CA511" s="32"/>
      <c r="CB511" s="32"/>
      <c r="CC511" s="32"/>
      <c r="CD511" s="32"/>
      <c r="CE511" s="32"/>
      <c r="CF511" s="32"/>
      <c r="CG511" s="32"/>
      <c r="CH511" s="32"/>
      <c r="CI511" s="32"/>
      <c r="CJ511" s="32"/>
      <c r="CK511" s="32"/>
      <c r="CL511" s="32"/>
      <c r="CM511" s="32"/>
      <c r="CN511" s="32"/>
      <c r="CO511" s="32"/>
      <c r="CP511" s="32"/>
      <c r="CQ511" s="32"/>
      <c r="CR511" s="32"/>
      <c r="CS511" s="32"/>
      <c r="CT511" s="32"/>
      <c r="CU511" s="32"/>
      <c r="CV511" s="32"/>
      <c r="CW511" s="32"/>
      <c r="CX511" s="32"/>
      <c r="CY511" s="32"/>
      <c r="CZ511" s="32"/>
      <c r="DA511" s="32"/>
      <c r="DB511" s="32"/>
      <c r="DC511" s="32"/>
      <c r="DD511" s="32"/>
      <c r="DE511" s="32"/>
      <c r="DF511" s="32"/>
      <c r="DG511" s="32"/>
      <c r="DH511" s="32"/>
      <c r="DI511" s="32"/>
      <c r="DJ511" s="32"/>
      <c r="DK511" s="32"/>
      <c r="DL511" s="32"/>
      <c r="DM511" s="32"/>
      <c r="DN511" s="32"/>
      <c r="DO511" s="32"/>
      <c r="DP511" s="32"/>
      <c r="DQ511" s="32"/>
      <c r="DR511" s="32"/>
      <c r="DS511" s="32"/>
      <c r="DT511" s="32"/>
      <c r="DU511" s="32"/>
      <c r="DV511" s="32"/>
      <c r="DW511" s="32"/>
      <c r="DX511" s="32"/>
      <c r="DY511" s="32"/>
      <c r="DZ511" s="32"/>
      <c r="EA511" s="32"/>
      <c r="EB511" s="32"/>
      <c r="EC511" s="32"/>
      <c r="ED511" s="32"/>
      <c r="EE511" s="32"/>
      <c r="EF511" s="32"/>
      <c r="EG511" s="32"/>
      <c r="EH511" s="32"/>
      <c r="EI511" s="32"/>
      <c r="EJ511" s="32"/>
      <c r="EK511" s="32"/>
      <c r="EL511" s="32"/>
      <c r="EM511" s="32"/>
      <c r="EN511" s="32"/>
      <c r="EO511" s="32"/>
      <c r="EP511" s="32"/>
      <c r="EQ511" s="32"/>
      <c r="ER511" s="32"/>
      <c r="ES511" s="32"/>
      <c r="ET511" s="32"/>
      <c r="EU511" s="32"/>
      <c r="EV511" s="32"/>
      <c r="EW511" s="32"/>
      <c r="EX511" s="32"/>
      <c r="EY511" s="32"/>
      <c r="EZ511" s="32"/>
      <c r="FA511" s="32"/>
      <c r="FB511" s="32"/>
      <c r="FC511" s="32"/>
      <c r="FD511" s="32"/>
      <c r="FE511" s="32"/>
      <c r="FF511" s="32"/>
      <c r="FG511" s="32"/>
      <c r="FH511" s="32"/>
      <c r="FI511" s="32"/>
      <c r="FJ511" s="32"/>
      <c r="FK511" s="32"/>
      <c r="FL511" s="32"/>
      <c r="FM511" s="32"/>
      <c r="FN511" s="32"/>
      <c r="FO511" s="32"/>
      <c r="FP511" s="32"/>
      <c r="FQ511" s="32"/>
      <c r="FR511" s="32"/>
      <c r="FS511" s="32"/>
      <c r="FT511" s="32"/>
      <c r="FU511" s="32"/>
      <c r="FV511" s="32"/>
      <c r="FW511" s="32"/>
      <c r="FX511" s="32"/>
      <c r="FY511" s="32"/>
    </row>
    <row r="512" spans="1:181" s="3" customFormat="1" ht="18.75" customHeight="1">
      <c r="A512" s="14">
        <v>509</v>
      </c>
      <c r="B512" s="15" t="s">
        <v>1054</v>
      </c>
      <c r="C512" s="15" t="s">
        <v>20</v>
      </c>
      <c r="D512" s="16" t="s">
        <v>681</v>
      </c>
      <c r="E512" s="16" t="s">
        <v>1046</v>
      </c>
      <c r="F512" s="15"/>
      <c r="G512" s="15" t="s">
        <v>1055</v>
      </c>
      <c r="H512" s="17">
        <v>77</v>
      </c>
      <c r="I512" s="17">
        <v>90</v>
      </c>
      <c r="J512" s="17">
        <f t="shared" si="38"/>
        <v>167</v>
      </c>
      <c r="K512" s="26">
        <f t="shared" si="39"/>
        <v>50.1</v>
      </c>
      <c r="L512" s="26">
        <v>85.6</v>
      </c>
      <c r="M512" s="26"/>
      <c r="N512" s="26"/>
      <c r="O512" s="26">
        <f t="shared" si="43"/>
        <v>34.24</v>
      </c>
      <c r="P512" s="26">
        <f t="shared" si="41"/>
        <v>84.34</v>
      </c>
      <c r="Q512" s="31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30"/>
      <c r="CF512" s="30"/>
      <c r="CG512" s="30"/>
      <c r="CH512" s="30"/>
      <c r="CI512" s="30"/>
      <c r="CJ512" s="30"/>
      <c r="CK512" s="30"/>
      <c r="CL512" s="30"/>
      <c r="CM512" s="30"/>
      <c r="CN512" s="30"/>
      <c r="CO512" s="30"/>
      <c r="CP512" s="30"/>
      <c r="CQ512" s="30"/>
      <c r="CR512" s="30"/>
      <c r="CS512" s="30"/>
      <c r="CT512" s="30"/>
      <c r="CU512" s="30"/>
      <c r="CV512" s="30"/>
      <c r="CW512" s="30"/>
      <c r="CX512" s="30"/>
      <c r="CY512" s="30"/>
      <c r="CZ512" s="30"/>
      <c r="DA512" s="30"/>
      <c r="DB512" s="30"/>
      <c r="DC512" s="30"/>
      <c r="DD512" s="30"/>
      <c r="DE512" s="30"/>
      <c r="DF512" s="30"/>
      <c r="DG512" s="30"/>
      <c r="DH512" s="30"/>
      <c r="DI512" s="30"/>
      <c r="DJ512" s="30"/>
      <c r="DK512" s="30"/>
      <c r="DL512" s="30"/>
      <c r="DM512" s="30"/>
      <c r="DN512" s="30"/>
      <c r="DO512" s="30"/>
      <c r="DP512" s="30"/>
      <c r="DQ512" s="30"/>
      <c r="DR512" s="30"/>
      <c r="DS512" s="30"/>
      <c r="DT512" s="30"/>
      <c r="DU512" s="30"/>
      <c r="DV512" s="30"/>
      <c r="DW512" s="30"/>
      <c r="DX512" s="30"/>
      <c r="DY512" s="30"/>
      <c r="DZ512" s="30"/>
      <c r="EA512" s="30"/>
      <c r="EB512" s="30"/>
      <c r="EC512" s="30"/>
      <c r="ED512" s="30"/>
      <c r="EE512" s="30"/>
      <c r="EF512" s="30"/>
      <c r="EG512" s="30"/>
      <c r="EH512" s="30"/>
      <c r="EI512" s="30"/>
      <c r="EJ512" s="30"/>
      <c r="EK512" s="30"/>
      <c r="EL512" s="30"/>
      <c r="EM512" s="30"/>
      <c r="EN512" s="30"/>
      <c r="EO512" s="30"/>
      <c r="EP512" s="30"/>
      <c r="EQ512" s="30"/>
      <c r="ER512" s="30"/>
      <c r="ES512" s="30"/>
      <c r="ET512" s="30"/>
      <c r="EU512" s="30"/>
      <c r="EV512" s="30"/>
      <c r="EW512" s="30"/>
      <c r="EX512" s="30"/>
      <c r="EY512" s="30"/>
      <c r="EZ512" s="30"/>
      <c r="FA512" s="30"/>
      <c r="FB512" s="30"/>
      <c r="FC512" s="30"/>
      <c r="FD512" s="30"/>
      <c r="FE512" s="30"/>
      <c r="FF512" s="30"/>
      <c r="FG512" s="30"/>
      <c r="FH512" s="30"/>
      <c r="FI512" s="30"/>
      <c r="FJ512" s="30"/>
      <c r="FK512" s="30"/>
      <c r="FL512" s="30"/>
      <c r="FM512" s="30"/>
      <c r="FN512" s="30"/>
      <c r="FO512" s="30"/>
      <c r="FP512" s="30"/>
      <c r="FQ512" s="30"/>
      <c r="FR512" s="30"/>
      <c r="FS512" s="30"/>
      <c r="FT512" s="30"/>
      <c r="FU512" s="30"/>
      <c r="FV512" s="30"/>
      <c r="FW512" s="30"/>
      <c r="FX512" s="30"/>
      <c r="FY512" s="30"/>
    </row>
    <row r="513" spans="1:181" s="3" customFormat="1" ht="18.75" customHeight="1">
      <c r="A513" s="14">
        <v>510</v>
      </c>
      <c r="B513" s="15" t="s">
        <v>1056</v>
      </c>
      <c r="C513" s="15" t="s">
        <v>20</v>
      </c>
      <c r="D513" s="16" t="s">
        <v>681</v>
      </c>
      <c r="E513" s="16" t="s">
        <v>1046</v>
      </c>
      <c r="F513" s="15"/>
      <c r="G513" s="15" t="s">
        <v>1057</v>
      </c>
      <c r="H513" s="17">
        <v>78</v>
      </c>
      <c r="I513" s="17">
        <v>88</v>
      </c>
      <c r="J513" s="17">
        <f t="shared" si="38"/>
        <v>166</v>
      </c>
      <c r="K513" s="26">
        <f t="shared" si="39"/>
        <v>49.8</v>
      </c>
      <c r="L513" s="26">
        <v>85.4</v>
      </c>
      <c r="M513" s="26"/>
      <c r="N513" s="26"/>
      <c r="O513" s="26">
        <f t="shared" si="43"/>
        <v>34.16</v>
      </c>
      <c r="P513" s="26">
        <f t="shared" si="41"/>
        <v>83.96</v>
      </c>
      <c r="Q513" s="31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  <c r="CU513" s="30"/>
      <c r="CV513" s="30"/>
      <c r="CW513" s="30"/>
      <c r="CX513" s="30"/>
      <c r="CY513" s="30"/>
      <c r="CZ513" s="30"/>
      <c r="DA513" s="30"/>
      <c r="DB513" s="30"/>
      <c r="DC513" s="30"/>
      <c r="DD513" s="30"/>
      <c r="DE513" s="30"/>
      <c r="DF513" s="30"/>
      <c r="DG513" s="30"/>
      <c r="DH513" s="30"/>
      <c r="DI513" s="30"/>
      <c r="DJ513" s="30"/>
      <c r="DK513" s="30"/>
      <c r="DL513" s="30"/>
      <c r="DM513" s="30"/>
      <c r="DN513" s="30"/>
      <c r="DO513" s="30"/>
      <c r="DP513" s="30"/>
      <c r="DQ513" s="30"/>
      <c r="DR513" s="30"/>
      <c r="DS513" s="30"/>
      <c r="DT513" s="30"/>
      <c r="DU513" s="30"/>
      <c r="DV513" s="30"/>
      <c r="DW513" s="30"/>
      <c r="DX513" s="30"/>
      <c r="DY513" s="30"/>
      <c r="DZ513" s="30"/>
      <c r="EA513" s="30"/>
      <c r="EB513" s="30"/>
      <c r="EC513" s="30"/>
      <c r="ED513" s="30"/>
      <c r="EE513" s="30"/>
      <c r="EF513" s="30"/>
      <c r="EG513" s="30"/>
      <c r="EH513" s="30"/>
      <c r="EI513" s="30"/>
      <c r="EJ513" s="30"/>
      <c r="EK513" s="30"/>
      <c r="EL513" s="30"/>
      <c r="EM513" s="30"/>
      <c r="EN513" s="30"/>
      <c r="EO513" s="30"/>
      <c r="EP513" s="30"/>
      <c r="EQ513" s="30"/>
      <c r="ER513" s="30"/>
      <c r="ES513" s="30"/>
      <c r="ET513" s="30"/>
      <c r="EU513" s="30"/>
      <c r="EV513" s="30"/>
      <c r="EW513" s="30"/>
      <c r="EX513" s="30"/>
      <c r="EY513" s="30"/>
      <c r="EZ513" s="30"/>
      <c r="FA513" s="30"/>
      <c r="FB513" s="30"/>
      <c r="FC513" s="30"/>
      <c r="FD513" s="30"/>
      <c r="FE513" s="30"/>
      <c r="FF513" s="30"/>
      <c r="FG513" s="30"/>
      <c r="FH513" s="30"/>
      <c r="FI513" s="30"/>
      <c r="FJ513" s="30"/>
      <c r="FK513" s="30"/>
      <c r="FL513" s="30"/>
      <c r="FM513" s="30"/>
      <c r="FN513" s="30"/>
      <c r="FO513" s="30"/>
      <c r="FP513" s="30"/>
      <c r="FQ513" s="30"/>
      <c r="FR513" s="30"/>
      <c r="FS513" s="30"/>
      <c r="FT513" s="30"/>
      <c r="FU513" s="30"/>
      <c r="FV513" s="30"/>
      <c r="FW513" s="30"/>
      <c r="FX513" s="30"/>
      <c r="FY513" s="30"/>
    </row>
    <row r="514" spans="1:181" s="3" customFormat="1" ht="18.75" customHeight="1">
      <c r="A514" s="14">
        <v>511</v>
      </c>
      <c r="B514" s="15" t="s">
        <v>1058</v>
      </c>
      <c r="C514" s="15" t="s">
        <v>20</v>
      </c>
      <c r="D514" s="16" t="s">
        <v>681</v>
      </c>
      <c r="E514" s="16" t="s">
        <v>1046</v>
      </c>
      <c r="F514" s="15"/>
      <c r="G514" s="15" t="s">
        <v>1059</v>
      </c>
      <c r="H514" s="17">
        <v>76</v>
      </c>
      <c r="I514" s="17">
        <v>90</v>
      </c>
      <c r="J514" s="17">
        <f t="shared" si="38"/>
        <v>166</v>
      </c>
      <c r="K514" s="26">
        <f t="shared" si="39"/>
        <v>49.8</v>
      </c>
      <c r="L514" s="26">
        <v>87.2</v>
      </c>
      <c r="M514" s="26"/>
      <c r="N514" s="26"/>
      <c r="O514" s="26">
        <f t="shared" si="43"/>
        <v>34.88</v>
      </c>
      <c r="P514" s="26">
        <f t="shared" si="41"/>
        <v>84.68</v>
      </c>
      <c r="Q514" s="28" t="s">
        <v>24</v>
      </c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  <c r="CG514" s="30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S514" s="30"/>
      <c r="CT514" s="30"/>
      <c r="CU514" s="30"/>
      <c r="CV514" s="30"/>
      <c r="CW514" s="30"/>
      <c r="CX514" s="30"/>
      <c r="CY514" s="30"/>
      <c r="CZ514" s="30"/>
      <c r="DA514" s="30"/>
      <c r="DB514" s="30"/>
      <c r="DC514" s="30"/>
      <c r="DD514" s="30"/>
      <c r="DE514" s="30"/>
      <c r="DF514" s="30"/>
      <c r="DG514" s="30"/>
      <c r="DH514" s="30"/>
      <c r="DI514" s="30"/>
      <c r="DJ514" s="30"/>
      <c r="DK514" s="30"/>
      <c r="DL514" s="30"/>
      <c r="DM514" s="30"/>
      <c r="DN514" s="30"/>
      <c r="DO514" s="30"/>
      <c r="DP514" s="30"/>
      <c r="DQ514" s="30"/>
      <c r="DR514" s="30"/>
      <c r="DS514" s="30"/>
      <c r="DT514" s="30"/>
      <c r="DU514" s="30"/>
      <c r="DV514" s="30"/>
      <c r="DW514" s="30"/>
      <c r="DX514" s="30"/>
      <c r="DY514" s="30"/>
      <c r="DZ514" s="30"/>
      <c r="EA514" s="30"/>
      <c r="EB514" s="30"/>
      <c r="EC514" s="30"/>
      <c r="ED514" s="30"/>
      <c r="EE514" s="30"/>
      <c r="EF514" s="30"/>
      <c r="EG514" s="30"/>
      <c r="EH514" s="30"/>
      <c r="EI514" s="30"/>
      <c r="EJ514" s="30"/>
      <c r="EK514" s="30"/>
      <c r="EL514" s="30"/>
      <c r="EM514" s="30"/>
      <c r="EN514" s="30"/>
      <c r="EO514" s="30"/>
      <c r="EP514" s="30"/>
      <c r="EQ514" s="30"/>
      <c r="ER514" s="30"/>
      <c r="ES514" s="30"/>
      <c r="ET514" s="30"/>
      <c r="EU514" s="30"/>
      <c r="EV514" s="30"/>
      <c r="EW514" s="30"/>
      <c r="EX514" s="30"/>
      <c r="EY514" s="30"/>
      <c r="EZ514" s="30"/>
      <c r="FA514" s="30"/>
      <c r="FB514" s="30"/>
      <c r="FC514" s="30"/>
      <c r="FD514" s="30"/>
      <c r="FE514" s="30"/>
      <c r="FF514" s="30"/>
      <c r="FG514" s="30"/>
      <c r="FH514" s="30"/>
      <c r="FI514" s="30"/>
      <c r="FJ514" s="30"/>
      <c r="FK514" s="30"/>
      <c r="FL514" s="30"/>
      <c r="FM514" s="30"/>
      <c r="FN514" s="30"/>
      <c r="FO514" s="30"/>
      <c r="FP514" s="30"/>
      <c r="FQ514" s="30"/>
      <c r="FR514" s="30"/>
      <c r="FS514" s="30"/>
      <c r="FT514" s="30"/>
      <c r="FU514" s="30"/>
      <c r="FV514" s="30"/>
      <c r="FW514" s="30"/>
      <c r="FX514" s="30"/>
      <c r="FY514" s="30"/>
    </row>
    <row r="515" spans="1:181" s="3" customFormat="1" ht="18.75" customHeight="1">
      <c r="A515" s="14">
        <v>512</v>
      </c>
      <c r="B515" s="15" t="s">
        <v>1060</v>
      </c>
      <c r="C515" s="15" t="s">
        <v>20</v>
      </c>
      <c r="D515" s="16" t="s">
        <v>681</v>
      </c>
      <c r="E515" s="16" t="s">
        <v>1046</v>
      </c>
      <c r="F515" s="15"/>
      <c r="G515" s="15" t="s">
        <v>1061</v>
      </c>
      <c r="H515" s="17">
        <v>73</v>
      </c>
      <c r="I515" s="17">
        <v>93</v>
      </c>
      <c r="J515" s="17">
        <f t="shared" si="38"/>
        <v>166</v>
      </c>
      <c r="K515" s="26">
        <f t="shared" si="39"/>
        <v>49.8</v>
      </c>
      <c r="L515" s="26">
        <v>83</v>
      </c>
      <c r="M515" s="26"/>
      <c r="N515" s="26"/>
      <c r="O515" s="26">
        <f t="shared" si="43"/>
        <v>33.2</v>
      </c>
      <c r="P515" s="26">
        <f t="shared" si="41"/>
        <v>83</v>
      </c>
      <c r="Q515" s="31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  <c r="CE515" s="30"/>
      <c r="CF515" s="30"/>
      <c r="CG515" s="30"/>
      <c r="CH515" s="30"/>
      <c r="CI515" s="30"/>
      <c r="CJ515" s="30"/>
      <c r="CK515" s="30"/>
      <c r="CL515" s="30"/>
      <c r="CM515" s="30"/>
      <c r="CN515" s="30"/>
      <c r="CO515" s="30"/>
      <c r="CP515" s="30"/>
      <c r="CQ515" s="30"/>
      <c r="CR515" s="30"/>
      <c r="CS515" s="30"/>
      <c r="CT515" s="30"/>
      <c r="CU515" s="30"/>
      <c r="CV515" s="30"/>
      <c r="CW515" s="30"/>
      <c r="CX515" s="30"/>
      <c r="CY515" s="30"/>
      <c r="CZ515" s="30"/>
      <c r="DA515" s="30"/>
      <c r="DB515" s="30"/>
      <c r="DC515" s="30"/>
      <c r="DD515" s="30"/>
      <c r="DE515" s="30"/>
      <c r="DF515" s="30"/>
      <c r="DG515" s="30"/>
      <c r="DH515" s="30"/>
      <c r="DI515" s="30"/>
      <c r="DJ515" s="30"/>
      <c r="DK515" s="30"/>
      <c r="DL515" s="30"/>
      <c r="DM515" s="30"/>
      <c r="DN515" s="30"/>
      <c r="DO515" s="30"/>
      <c r="DP515" s="30"/>
      <c r="DQ515" s="30"/>
      <c r="DR515" s="30"/>
      <c r="DS515" s="30"/>
      <c r="DT515" s="30"/>
      <c r="DU515" s="30"/>
      <c r="DV515" s="30"/>
      <c r="DW515" s="30"/>
      <c r="DX515" s="30"/>
      <c r="DY515" s="30"/>
      <c r="DZ515" s="30"/>
      <c r="EA515" s="30"/>
      <c r="EB515" s="30"/>
      <c r="EC515" s="30"/>
      <c r="ED515" s="30"/>
      <c r="EE515" s="30"/>
      <c r="EF515" s="30"/>
      <c r="EG515" s="30"/>
      <c r="EH515" s="30"/>
      <c r="EI515" s="30"/>
      <c r="EJ515" s="30"/>
      <c r="EK515" s="30"/>
      <c r="EL515" s="30"/>
      <c r="EM515" s="30"/>
      <c r="EN515" s="30"/>
      <c r="EO515" s="30"/>
      <c r="EP515" s="30"/>
      <c r="EQ515" s="30"/>
      <c r="ER515" s="30"/>
      <c r="ES515" s="30"/>
      <c r="ET515" s="30"/>
      <c r="EU515" s="30"/>
      <c r="EV515" s="30"/>
      <c r="EW515" s="30"/>
      <c r="EX515" s="30"/>
      <c r="EY515" s="30"/>
      <c r="EZ515" s="30"/>
      <c r="FA515" s="30"/>
      <c r="FB515" s="30"/>
      <c r="FC515" s="30"/>
      <c r="FD515" s="30"/>
      <c r="FE515" s="30"/>
      <c r="FF515" s="30"/>
      <c r="FG515" s="30"/>
      <c r="FH515" s="30"/>
      <c r="FI515" s="30"/>
      <c r="FJ515" s="30"/>
      <c r="FK515" s="30"/>
      <c r="FL515" s="30"/>
      <c r="FM515" s="30"/>
      <c r="FN515" s="30"/>
      <c r="FO515" s="30"/>
      <c r="FP515" s="30"/>
      <c r="FQ515" s="30"/>
      <c r="FR515" s="30"/>
      <c r="FS515" s="30"/>
      <c r="FT515" s="30"/>
      <c r="FU515" s="30"/>
      <c r="FV515" s="30"/>
      <c r="FW515" s="30"/>
      <c r="FX515" s="30"/>
      <c r="FY515" s="30"/>
    </row>
    <row r="516" spans="1:181" s="3" customFormat="1" ht="18.75" customHeight="1">
      <c r="A516" s="14">
        <v>513</v>
      </c>
      <c r="B516" s="15" t="s">
        <v>1062</v>
      </c>
      <c r="C516" s="15" t="s">
        <v>20</v>
      </c>
      <c r="D516" s="16" t="s">
        <v>681</v>
      </c>
      <c r="E516" s="16" t="s">
        <v>1046</v>
      </c>
      <c r="F516" s="15"/>
      <c r="G516" s="15" t="s">
        <v>1063</v>
      </c>
      <c r="H516" s="17">
        <v>82</v>
      </c>
      <c r="I516" s="17">
        <v>82</v>
      </c>
      <c r="J516" s="17">
        <f aca="true" t="shared" si="44" ref="J516:J575">H516+I516</f>
        <v>164</v>
      </c>
      <c r="K516" s="26">
        <f aca="true" t="shared" si="45" ref="K516:K575">INT(J516/2*0.6*100)/100</f>
        <v>49.2</v>
      </c>
      <c r="L516" s="26">
        <v>84</v>
      </c>
      <c r="M516" s="26"/>
      <c r="N516" s="26"/>
      <c r="O516" s="26">
        <f t="shared" si="43"/>
        <v>33.6</v>
      </c>
      <c r="P516" s="26">
        <f aca="true" t="shared" si="46" ref="P516:P575">IF(O516="缺考",K516,INT((K516+O516)*100)/100)</f>
        <v>82.8</v>
      </c>
      <c r="Q516" s="31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  <c r="CJ516" s="32"/>
      <c r="CK516" s="32"/>
      <c r="CL516" s="32"/>
      <c r="CM516" s="32"/>
      <c r="CN516" s="32"/>
      <c r="CO516" s="32"/>
      <c r="CP516" s="32"/>
      <c r="CQ516" s="32"/>
      <c r="CR516" s="32"/>
      <c r="CS516" s="32"/>
      <c r="CT516" s="32"/>
      <c r="CU516" s="32"/>
      <c r="CV516" s="32"/>
      <c r="CW516" s="32"/>
      <c r="CX516" s="32"/>
      <c r="CY516" s="32"/>
      <c r="CZ516" s="32"/>
      <c r="DA516" s="32"/>
      <c r="DB516" s="32"/>
      <c r="DC516" s="32"/>
      <c r="DD516" s="32"/>
      <c r="DE516" s="32"/>
      <c r="DF516" s="32"/>
      <c r="DG516" s="32"/>
      <c r="DH516" s="32"/>
      <c r="DI516" s="32"/>
      <c r="DJ516" s="32"/>
      <c r="DK516" s="32"/>
      <c r="DL516" s="32"/>
      <c r="DM516" s="32"/>
      <c r="DN516" s="32"/>
      <c r="DO516" s="32"/>
      <c r="DP516" s="32"/>
      <c r="DQ516" s="32"/>
      <c r="DR516" s="32"/>
      <c r="DS516" s="32"/>
      <c r="DT516" s="32"/>
      <c r="DU516" s="32"/>
      <c r="DV516" s="32"/>
      <c r="DW516" s="32"/>
      <c r="DX516" s="32"/>
      <c r="DY516" s="32"/>
      <c r="DZ516" s="32"/>
      <c r="EA516" s="32"/>
      <c r="EB516" s="32"/>
      <c r="EC516" s="32"/>
      <c r="ED516" s="32"/>
      <c r="EE516" s="32"/>
      <c r="EF516" s="32"/>
      <c r="EG516" s="32"/>
      <c r="EH516" s="32"/>
      <c r="EI516" s="32"/>
      <c r="EJ516" s="32"/>
      <c r="EK516" s="32"/>
      <c r="EL516" s="32"/>
      <c r="EM516" s="32"/>
      <c r="EN516" s="32"/>
      <c r="EO516" s="32"/>
      <c r="EP516" s="32"/>
      <c r="EQ516" s="32"/>
      <c r="ER516" s="32"/>
      <c r="ES516" s="32"/>
      <c r="ET516" s="32"/>
      <c r="EU516" s="32"/>
      <c r="EV516" s="32"/>
      <c r="EW516" s="32"/>
      <c r="EX516" s="32"/>
      <c r="EY516" s="32"/>
      <c r="EZ516" s="32"/>
      <c r="FA516" s="32"/>
      <c r="FB516" s="32"/>
      <c r="FC516" s="32"/>
      <c r="FD516" s="32"/>
      <c r="FE516" s="32"/>
      <c r="FF516" s="32"/>
      <c r="FG516" s="32"/>
      <c r="FH516" s="32"/>
      <c r="FI516" s="32"/>
      <c r="FJ516" s="32"/>
      <c r="FK516" s="32"/>
      <c r="FL516" s="32"/>
      <c r="FM516" s="32"/>
      <c r="FN516" s="32"/>
      <c r="FO516" s="32"/>
      <c r="FP516" s="32"/>
      <c r="FQ516" s="32"/>
      <c r="FR516" s="32"/>
      <c r="FS516" s="32"/>
      <c r="FT516" s="32"/>
      <c r="FU516" s="32"/>
      <c r="FV516" s="32"/>
      <c r="FW516" s="32"/>
      <c r="FX516" s="32"/>
      <c r="FY516" s="32"/>
    </row>
    <row r="517" spans="1:181" s="3" customFormat="1" ht="18.75" customHeight="1">
      <c r="A517" s="14">
        <v>514</v>
      </c>
      <c r="B517" s="15" t="s">
        <v>1064</v>
      </c>
      <c r="C517" s="15" t="s">
        <v>136</v>
      </c>
      <c r="D517" s="16" t="s">
        <v>681</v>
      </c>
      <c r="E517" s="16" t="s">
        <v>1046</v>
      </c>
      <c r="F517" s="15"/>
      <c r="G517" s="15" t="s">
        <v>1065</v>
      </c>
      <c r="H517" s="17">
        <v>71</v>
      </c>
      <c r="I517" s="17">
        <v>92</v>
      </c>
      <c r="J517" s="17">
        <f t="shared" si="44"/>
        <v>163</v>
      </c>
      <c r="K517" s="26">
        <f t="shared" si="45"/>
        <v>48.9</v>
      </c>
      <c r="L517" s="26">
        <v>81.8</v>
      </c>
      <c r="M517" s="26"/>
      <c r="N517" s="26"/>
      <c r="O517" s="26">
        <f t="shared" si="43"/>
        <v>32.72</v>
      </c>
      <c r="P517" s="26">
        <f t="shared" si="46"/>
        <v>81.62</v>
      </c>
      <c r="Q517" s="31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30"/>
      <c r="CF517" s="30"/>
      <c r="CG517" s="30"/>
      <c r="CH517" s="30"/>
      <c r="CI517" s="30"/>
      <c r="CJ517" s="30"/>
      <c r="CK517" s="30"/>
      <c r="CL517" s="30"/>
      <c r="CM517" s="30"/>
      <c r="CN517" s="30"/>
      <c r="CO517" s="30"/>
      <c r="CP517" s="30"/>
      <c r="CQ517" s="30"/>
      <c r="CR517" s="30"/>
      <c r="CS517" s="30"/>
      <c r="CT517" s="30"/>
      <c r="CU517" s="30"/>
      <c r="CV517" s="30"/>
      <c r="CW517" s="30"/>
      <c r="CX517" s="30"/>
      <c r="CY517" s="30"/>
      <c r="CZ517" s="30"/>
      <c r="DA517" s="30"/>
      <c r="DB517" s="30"/>
      <c r="DC517" s="30"/>
      <c r="DD517" s="30"/>
      <c r="DE517" s="30"/>
      <c r="DF517" s="30"/>
      <c r="DG517" s="30"/>
      <c r="DH517" s="30"/>
      <c r="DI517" s="30"/>
      <c r="DJ517" s="30"/>
      <c r="DK517" s="30"/>
      <c r="DL517" s="30"/>
      <c r="DM517" s="30"/>
      <c r="DN517" s="30"/>
      <c r="DO517" s="30"/>
      <c r="DP517" s="30"/>
      <c r="DQ517" s="30"/>
      <c r="DR517" s="30"/>
      <c r="DS517" s="30"/>
      <c r="DT517" s="30"/>
      <c r="DU517" s="30"/>
      <c r="DV517" s="30"/>
      <c r="DW517" s="30"/>
      <c r="DX517" s="30"/>
      <c r="DY517" s="30"/>
      <c r="DZ517" s="30"/>
      <c r="EA517" s="30"/>
      <c r="EB517" s="30"/>
      <c r="EC517" s="30"/>
      <c r="ED517" s="30"/>
      <c r="EE517" s="30"/>
      <c r="EF517" s="30"/>
      <c r="EG517" s="30"/>
      <c r="EH517" s="30"/>
      <c r="EI517" s="30"/>
      <c r="EJ517" s="30"/>
      <c r="EK517" s="30"/>
      <c r="EL517" s="30"/>
      <c r="EM517" s="30"/>
      <c r="EN517" s="30"/>
      <c r="EO517" s="30"/>
      <c r="EP517" s="30"/>
      <c r="EQ517" s="30"/>
      <c r="ER517" s="30"/>
      <c r="ES517" s="30"/>
      <c r="ET517" s="30"/>
      <c r="EU517" s="30"/>
      <c r="EV517" s="30"/>
      <c r="EW517" s="30"/>
      <c r="EX517" s="30"/>
      <c r="EY517" s="30"/>
      <c r="EZ517" s="30"/>
      <c r="FA517" s="30"/>
      <c r="FB517" s="30"/>
      <c r="FC517" s="30"/>
      <c r="FD517" s="30"/>
      <c r="FE517" s="30"/>
      <c r="FF517" s="30"/>
      <c r="FG517" s="30"/>
      <c r="FH517" s="30"/>
      <c r="FI517" s="30"/>
      <c r="FJ517" s="30"/>
      <c r="FK517" s="30"/>
      <c r="FL517" s="30"/>
      <c r="FM517" s="30"/>
      <c r="FN517" s="30"/>
      <c r="FO517" s="30"/>
      <c r="FP517" s="30"/>
      <c r="FQ517" s="30"/>
      <c r="FR517" s="30"/>
      <c r="FS517" s="30"/>
      <c r="FT517" s="30"/>
      <c r="FU517" s="30"/>
      <c r="FV517" s="30"/>
      <c r="FW517" s="30"/>
      <c r="FX517" s="30"/>
      <c r="FY517" s="30"/>
    </row>
    <row r="518" spans="1:181" s="3" customFormat="1" ht="18.75" customHeight="1">
      <c r="A518" s="14">
        <v>515</v>
      </c>
      <c r="B518" s="15" t="s">
        <v>1066</v>
      </c>
      <c r="C518" s="15" t="s">
        <v>20</v>
      </c>
      <c r="D518" s="16" t="s">
        <v>681</v>
      </c>
      <c r="E518" s="16" t="s">
        <v>1046</v>
      </c>
      <c r="F518" s="15"/>
      <c r="G518" s="15" t="s">
        <v>1067</v>
      </c>
      <c r="H518" s="17">
        <v>79</v>
      </c>
      <c r="I518" s="17">
        <v>84</v>
      </c>
      <c r="J518" s="17">
        <f t="shared" si="44"/>
        <v>163</v>
      </c>
      <c r="K518" s="26">
        <f t="shared" si="45"/>
        <v>48.9</v>
      </c>
      <c r="L518" s="34" t="s">
        <v>212</v>
      </c>
      <c r="M518" s="26"/>
      <c r="N518" s="26"/>
      <c r="O518" s="34" t="s">
        <v>212</v>
      </c>
      <c r="P518" s="26">
        <f t="shared" si="46"/>
        <v>48.9</v>
      </c>
      <c r="Q518" s="31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  <c r="CC518" s="32"/>
      <c r="CD518" s="32"/>
      <c r="CE518" s="32"/>
      <c r="CF518" s="32"/>
      <c r="CG518" s="32"/>
      <c r="CH518" s="32"/>
      <c r="CI518" s="32"/>
      <c r="CJ518" s="32"/>
      <c r="CK518" s="32"/>
      <c r="CL518" s="32"/>
      <c r="CM518" s="32"/>
      <c r="CN518" s="32"/>
      <c r="CO518" s="32"/>
      <c r="CP518" s="32"/>
      <c r="CQ518" s="32"/>
      <c r="CR518" s="32"/>
      <c r="CS518" s="32"/>
      <c r="CT518" s="32"/>
      <c r="CU518" s="32"/>
      <c r="CV518" s="32"/>
      <c r="CW518" s="32"/>
      <c r="CX518" s="32"/>
      <c r="CY518" s="32"/>
      <c r="CZ518" s="32"/>
      <c r="DA518" s="32"/>
      <c r="DB518" s="32"/>
      <c r="DC518" s="32"/>
      <c r="DD518" s="32"/>
      <c r="DE518" s="32"/>
      <c r="DF518" s="32"/>
      <c r="DG518" s="32"/>
      <c r="DH518" s="32"/>
      <c r="DI518" s="32"/>
      <c r="DJ518" s="32"/>
      <c r="DK518" s="32"/>
      <c r="DL518" s="32"/>
      <c r="DM518" s="32"/>
      <c r="DN518" s="32"/>
      <c r="DO518" s="32"/>
      <c r="DP518" s="32"/>
      <c r="DQ518" s="32"/>
      <c r="DR518" s="32"/>
      <c r="DS518" s="32"/>
      <c r="DT518" s="32"/>
      <c r="DU518" s="32"/>
      <c r="DV518" s="32"/>
      <c r="DW518" s="32"/>
      <c r="DX518" s="32"/>
      <c r="DY518" s="32"/>
      <c r="DZ518" s="32"/>
      <c r="EA518" s="32"/>
      <c r="EB518" s="32"/>
      <c r="EC518" s="32"/>
      <c r="ED518" s="32"/>
      <c r="EE518" s="32"/>
      <c r="EF518" s="32"/>
      <c r="EG518" s="32"/>
      <c r="EH518" s="32"/>
      <c r="EI518" s="32"/>
      <c r="EJ518" s="32"/>
      <c r="EK518" s="32"/>
      <c r="EL518" s="32"/>
      <c r="EM518" s="32"/>
      <c r="EN518" s="32"/>
      <c r="EO518" s="32"/>
      <c r="EP518" s="32"/>
      <c r="EQ518" s="32"/>
      <c r="ER518" s="32"/>
      <c r="ES518" s="32"/>
      <c r="ET518" s="32"/>
      <c r="EU518" s="32"/>
      <c r="EV518" s="32"/>
      <c r="EW518" s="32"/>
      <c r="EX518" s="32"/>
      <c r="EY518" s="32"/>
      <c r="EZ518" s="32"/>
      <c r="FA518" s="32"/>
      <c r="FB518" s="32"/>
      <c r="FC518" s="32"/>
      <c r="FD518" s="32"/>
      <c r="FE518" s="32"/>
      <c r="FF518" s="32"/>
      <c r="FG518" s="32"/>
      <c r="FH518" s="32"/>
      <c r="FI518" s="32"/>
      <c r="FJ518" s="32"/>
      <c r="FK518" s="32"/>
      <c r="FL518" s="32"/>
      <c r="FM518" s="32"/>
      <c r="FN518" s="32"/>
      <c r="FO518" s="32"/>
      <c r="FP518" s="32"/>
      <c r="FQ518" s="32"/>
      <c r="FR518" s="32"/>
      <c r="FS518" s="32"/>
      <c r="FT518" s="32"/>
      <c r="FU518" s="32"/>
      <c r="FV518" s="32"/>
      <c r="FW518" s="32"/>
      <c r="FX518" s="32"/>
      <c r="FY518" s="32"/>
    </row>
    <row r="519" spans="1:181" s="3" customFormat="1" ht="18.75" customHeight="1">
      <c r="A519" s="14">
        <v>516</v>
      </c>
      <c r="B519" s="15" t="s">
        <v>1068</v>
      </c>
      <c r="C519" s="15" t="s">
        <v>20</v>
      </c>
      <c r="D519" s="16" t="s">
        <v>681</v>
      </c>
      <c r="E519" s="16" t="s">
        <v>1046</v>
      </c>
      <c r="F519" s="15"/>
      <c r="G519" s="15" t="s">
        <v>1069</v>
      </c>
      <c r="H519" s="17">
        <v>79</v>
      </c>
      <c r="I519" s="17">
        <v>83</v>
      </c>
      <c r="J519" s="17">
        <f t="shared" si="44"/>
        <v>162</v>
      </c>
      <c r="K519" s="26">
        <f t="shared" si="45"/>
        <v>48.6</v>
      </c>
      <c r="L519" s="26">
        <v>83.4</v>
      </c>
      <c r="M519" s="26"/>
      <c r="N519" s="26"/>
      <c r="O519" s="26">
        <f aca="true" t="shared" si="47" ref="O519:O575">INT(IF(N519&lt;&gt;"",N519*0.4,L519*0.4)*100)/100</f>
        <v>33.36</v>
      </c>
      <c r="P519" s="26">
        <f t="shared" si="46"/>
        <v>81.96</v>
      </c>
      <c r="Q519" s="31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  <c r="BZ519" s="32"/>
      <c r="CA519" s="32"/>
      <c r="CB519" s="32"/>
      <c r="CC519" s="32"/>
      <c r="CD519" s="32"/>
      <c r="CE519" s="32"/>
      <c r="CF519" s="32"/>
      <c r="CG519" s="32"/>
      <c r="CH519" s="32"/>
      <c r="CI519" s="32"/>
      <c r="CJ519" s="32"/>
      <c r="CK519" s="32"/>
      <c r="CL519" s="32"/>
      <c r="CM519" s="32"/>
      <c r="CN519" s="32"/>
      <c r="CO519" s="32"/>
      <c r="CP519" s="32"/>
      <c r="CQ519" s="32"/>
      <c r="CR519" s="32"/>
      <c r="CS519" s="32"/>
      <c r="CT519" s="32"/>
      <c r="CU519" s="32"/>
      <c r="CV519" s="32"/>
      <c r="CW519" s="32"/>
      <c r="CX519" s="32"/>
      <c r="CY519" s="32"/>
      <c r="CZ519" s="32"/>
      <c r="DA519" s="32"/>
      <c r="DB519" s="32"/>
      <c r="DC519" s="32"/>
      <c r="DD519" s="32"/>
      <c r="DE519" s="32"/>
      <c r="DF519" s="32"/>
      <c r="DG519" s="32"/>
      <c r="DH519" s="32"/>
      <c r="DI519" s="32"/>
      <c r="DJ519" s="32"/>
      <c r="DK519" s="32"/>
      <c r="DL519" s="32"/>
      <c r="DM519" s="32"/>
      <c r="DN519" s="32"/>
      <c r="DO519" s="32"/>
      <c r="DP519" s="32"/>
      <c r="DQ519" s="32"/>
      <c r="DR519" s="32"/>
      <c r="DS519" s="32"/>
      <c r="DT519" s="32"/>
      <c r="DU519" s="32"/>
      <c r="DV519" s="32"/>
      <c r="DW519" s="32"/>
      <c r="DX519" s="32"/>
      <c r="DY519" s="32"/>
      <c r="DZ519" s="32"/>
      <c r="EA519" s="32"/>
      <c r="EB519" s="32"/>
      <c r="EC519" s="32"/>
      <c r="ED519" s="32"/>
      <c r="EE519" s="32"/>
      <c r="EF519" s="32"/>
      <c r="EG519" s="32"/>
      <c r="EH519" s="32"/>
      <c r="EI519" s="32"/>
      <c r="EJ519" s="32"/>
      <c r="EK519" s="32"/>
      <c r="EL519" s="32"/>
      <c r="EM519" s="32"/>
      <c r="EN519" s="32"/>
      <c r="EO519" s="32"/>
      <c r="EP519" s="32"/>
      <c r="EQ519" s="32"/>
      <c r="ER519" s="32"/>
      <c r="ES519" s="32"/>
      <c r="ET519" s="32"/>
      <c r="EU519" s="32"/>
      <c r="EV519" s="32"/>
      <c r="EW519" s="32"/>
      <c r="EX519" s="32"/>
      <c r="EY519" s="32"/>
      <c r="EZ519" s="32"/>
      <c r="FA519" s="32"/>
      <c r="FB519" s="32"/>
      <c r="FC519" s="32"/>
      <c r="FD519" s="32"/>
      <c r="FE519" s="32"/>
      <c r="FF519" s="32"/>
      <c r="FG519" s="32"/>
      <c r="FH519" s="32"/>
      <c r="FI519" s="32"/>
      <c r="FJ519" s="32"/>
      <c r="FK519" s="32"/>
      <c r="FL519" s="32"/>
      <c r="FM519" s="32"/>
      <c r="FN519" s="32"/>
      <c r="FO519" s="32"/>
      <c r="FP519" s="32"/>
      <c r="FQ519" s="32"/>
      <c r="FR519" s="32"/>
      <c r="FS519" s="32"/>
      <c r="FT519" s="32"/>
      <c r="FU519" s="32"/>
      <c r="FV519" s="32"/>
      <c r="FW519" s="32"/>
      <c r="FX519" s="32"/>
      <c r="FY519" s="32"/>
    </row>
    <row r="520" spans="1:181" s="3" customFormat="1" ht="18.75" customHeight="1">
      <c r="A520" s="14">
        <v>517</v>
      </c>
      <c r="B520" s="15" t="s">
        <v>1070</v>
      </c>
      <c r="C520" s="15" t="s">
        <v>20</v>
      </c>
      <c r="D520" s="16" t="s">
        <v>681</v>
      </c>
      <c r="E520" s="16" t="s">
        <v>1071</v>
      </c>
      <c r="F520" s="15"/>
      <c r="G520" s="15" t="s">
        <v>1072</v>
      </c>
      <c r="H520" s="17">
        <v>83</v>
      </c>
      <c r="I520" s="17">
        <v>85</v>
      </c>
      <c r="J520" s="17">
        <f t="shared" si="44"/>
        <v>168</v>
      </c>
      <c r="K520" s="26">
        <f t="shared" si="45"/>
        <v>50.4</v>
      </c>
      <c r="L520" s="26">
        <v>85</v>
      </c>
      <c r="M520" s="26"/>
      <c r="N520" s="26"/>
      <c r="O520" s="26">
        <f t="shared" si="47"/>
        <v>34</v>
      </c>
      <c r="P520" s="26">
        <f t="shared" si="46"/>
        <v>84.4</v>
      </c>
      <c r="Q520" s="28" t="s">
        <v>24</v>
      </c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  <c r="CA520" s="32"/>
      <c r="CB520" s="32"/>
      <c r="CC520" s="32"/>
      <c r="CD520" s="32"/>
      <c r="CE520" s="32"/>
      <c r="CF520" s="32"/>
      <c r="CG520" s="32"/>
      <c r="CH520" s="32"/>
      <c r="CI520" s="32"/>
      <c r="CJ520" s="32"/>
      <c r="CK520" s="32"/>
      <c r="CL520" s="32"/>
      <c r="CM520" s="32"/>
      <c r="CN520" s="32"/>
      <c r="CO520" s="32"/>
      <c r="CP520" s="32"/>
      <c r="CQ520" s="32"/>
      <c r="CR520" s="32"/>
      <c r="CS520" s="32"/>
      <c r="CT520" s="32"/>
      <c r="CU520" s="32"/>
      <c r="CV520" s="32"/>
      <c r="CW520" s="32"/>
      <c r="CX520" s="32"/>
      <c r="CY520" s="32"/>
      <c r="CZ520" s="32"/>
      <c r="DA520" s="32"/>
      <c r="DB520" s="32"/>
      <c r="DC520" s="32"/>
      <c r="DD520" s="32"/>
      <c r="DE520" s="32"/>
      <c r="DF520" s="32"/>
      <c r="DG520" s="32"/>
      <c r="DH520" s="32"/>
      <c r="DI520" s="32"/>
      <c r="DJ520" s="32"/>
      <c r="DK520" s="32"/>
      <c r="DL520" s="32"/>
      <c r="DM520" s="32"/>
      <c r="DN520" s="32"/>
      <c r="DO520" s="32"/>
      <c r="DP520" s="32"/>
      <c r="DQ520" s="32"/>
      <c r="DR520" s="32"/>
      <c r="DS520" s="32"/>
      <c r="DT520" s="32"/>
      <c r="DU520" s="32"/>
      <c r="DV520" s="32"/>
      <c r="DW520" s="32"/>
      <c r="DX520" s="32"/>
      <c r="DY520" s="32"/>
      <c r="DZ520" s="32"/>
      <c r="EA520" s="32"/>
      <c r="EB520" s="32"/>
      <c r="EC520" s="32"/>
      <c r="ED520" s="32"/>
      <c r="EE520" s="32"/>
      <c r="EF520" s="32"/>
      <c r="EG520" s="32"/>
      <c r="EH520" s="32"/>
      <c r="EI520" s="32"/>
      <c r="EJ520" s="32"/>
      <c r="EK520" s="32"/>
      <c r="EL520" s="32"/>
      <c r="EM520" s="32"/>
      <c r="EN520" s="32"/>
      <c r="EO520" s="32"/>
      <c r="EP520" s="32"/>
      <c r="EQ520" s="32"/>
      <c r="ER520" s="32"/>
      <c r="ES520" s="32"/>
      <c r="ET520" s="32"/>
      <c r="EU520" s="32"/>
      <c r="EV520" s="32"/>
      <c r="EW520" s="32"/>
      <c r="EX520" s="32"/>
      <c r="EY520" s="32"/>
      <c r="EZ520" s="32"/>
      <c r="FA520" s="32"/>
      <c r="FB520" s="32"/>
      <c r="FC520" s="32"/>
      <c r="FD520" s="32"/>
      <c r="FE520" s="32"/>
      <c r="FF520" s="32"/>
      <c r="FG520" s="32"/>
      <c r="FH520" s="32"/>
      <c r="FI520" s="32"/>
      <c r="FJ520" s="32"/>
      <c r="FK520" s="32"/>
      <c r="FL520" s="32"/>
      <c r="FM520" s="32"/>
      <c r="FN520" s="32"/>
      <c r="FO520" s="32"/>
      <c r="FP520" s="32"/>
      <c r="FQ520" s="32"/>
      <c r="FR520" s="32"/>
      <c r="FS520" s="32"/>
      <c r="FT520" s="32"/>
      <c r="FU520" s="32"/>
      <c r="FV520" s="32"/>
      <c r="FW520" s="32"/>
      <c r="FX520" s="32"/>
      <c r="FY520" s="32"/>
    </row>
    <row r="521" spans="1:181" s="3" customFormat="1" ht="18.75" customHeight="1">
      <c r="A521" s="14">
        <v>518</v>
      </c>
      <c r="B521" s="15" t="s">
        <v>1073</v>
      </c>
      <c r="C521" s="15" t="s">
        <v>20</v>
      </c>
      <c r="D521" s="16" t="s">
        <v>681</v>
      </c>
      <c r="E521" s="16" t="s">
        <v>1071</v>
      </c>
      <c r="F521" s="15"/>
      <c r="G521" s="15" t="s">
        <v>1074</v>
      </c>
      <c r="H521" s="17">
        <v>81</v>
      </c>
      <c r="I521" s="17">
        <v>84</v>
      </c>
      <c r="J521" s="17">
        <f t="shared" si="44"/>
        <v>165</v>
      </c>
      <c r="K521" s="26">
        <f t="shared" si="45"/>
        <v>49.5</v>
      </c>
      <c r="L521" s="26">
        <v>85.8</v>
      </c>
      <c r="M521" s="26"/>
      <c r="N521" s="26"/>
      <c r="O521" s="26">
        <f t="shared" si="47"/>
        <v>34.32</v>
      </c>
      <c r="P521" s="26">
        <f t="shared" si="46"/>
        <v>83.82</v>
      </c>
      <c r="Q521" s="28" t="s">
        <v>24</v>
      </c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  <c r="CC521" s="32"/>
      <c r="CD521" s="32"/>
      <c r="CE521" s="32"/>
      <c r="CF521" s="32"/>
      <c r="CG521" s="32"/>
      <c r="CH521" s="32"/>
      <c r="CI521" s="32"/>
      <c r="CJ521" s="32"/>
      <c r="CK521" s="32"/>
      <c r="CL521" s="32"/>
      <c r="CM521" s="32"/>
      <c r="CN521" s="32"/>
      <c r="CO521" s="32"/>
      <c r="CP521" s="32"/>
      <c r="CQ521" s="32"/>
      <c r="CR521" s="32"/>
      <c r="CS521" s="32"/>
      <c r="CT521" s="32"/>
      <c r="CU521" s="32"/>
      <c r="CV521" s="32"/>
      <c r="CW521" s="32"/>
      <c r="CX521" s="32"/>
      <c r="CY521" s="32"/>
      <c r="CZ521" s="32"/>
      <c r="DA521" s="32"/>
      <c r="DB521" s="32"/>
      <c r="DC521" s="32"/>
      <c r="DD521" s="32"/>
      <c r="DE521" s="32"/>
      <c r="DF521" s="32"/>
      <c r="DG521" s="32"/>
      <c r="DH521" s="32"/>
      <c r="DI521" s="32"/>
      <c r="DJ521" s="32"/>
      <c r="DK521" s="32"/>
      <c r="DL521" s="32"/>
      <c r="DM521" s="32"/>
      <c r="DN521" s="32"/>
      <c r="DO521" s="32"/>
      <c r="DP521" s="32"/>
      <c r="DQ521" s="32"/>
      <c r="DR521" s="32"/>
      <c r="DS521" s="32"/>
      <c r="DT521" s="32"/>
      <c r="DU521" s="32"/>
      <c r="DV521" s="32"/>
      <c r="DW521" s="32"/>
      <c r="DX521" s="32"/>
      <c r="DY521" s="32"/>
      <c r="DZ521" s="32"/>
      <c r="EA521" s="32"/>
      <c r="EB521" s="32"/>
      <c r="EC521" s="32"/>
      <c r="ED521" s="32"/>
      <c r="EE521" s="32"/>
      <c r="EF521" s="32"/>
      <c r="EG521" s="32"/>
      <c r="EH521" s="32"/>
      <c r="EI521" s="32"/>
      <c r="EJ521" s="32"/>
      <c r="EK521" s="32"/>
      <c r="EL521" s="32"/>
      <c r="EM521" s="32"/>
      <c r="EN521" s="32"/>
      <c r="EO521" s="32"/>
      <c r="EP521" s="32"/>
      <c r="EQ521" s="32"/>
      <c r="ER521" s="32"/>
      <c r="ES521" s="32"/>
      <c r="ET521" s="32"/>
      <c r="EU521" s="32"/>
      <c r="EV521" s="32"/>
      <c r="EW521" s="32"/>
      <c r="EX521" s="32"/>
      <c r="EY521" s="32"/>
      <c r="EZ521" s="32"/>
      <c r="FA521" s="32"/>
      <c r="FB521" s="32"/>
      <c r="FC521" s="32"/>
      <c r="FD521" s="32"/>
      <c r="FE521" s="32"/>
      <c r="FF521" s="32"/>
      <c r="FG521" s="32"/>
      <c r="FH521" s="32"/>
      <c r="FI521" s="32"/>
      <c r="FJ521" s="32"/>
      <c r="FK521" s="32"/>
      <c r="FL521" s="32"/>
      <c r="FM521" s="32"/>
      <c r="FN521" s="32"/>
      <c r="FO521" s="32"/>
      <c r="FP521" s="32"/>
      <c r="FQ521" s="32"/>
      <c r="FR521" s="32"/>
      <c r="FS521" s="32"/>
      <c r="FT521" s="32"/>
      <c r="FU521" s="32"/>
      <c r="FV521" s="32"/>
      <c r="FW521" s="32"/>
      <c r="FX521" s="32"/>
      <c r="FY521" s="32"/>
    </row>
    <row r="522" spans="1:181" s="3" customFormat="1" ht="18.75" customHeight="1">
      <c r="A522" s="14">
        <v>519</v>
      </c>
      <c r="B522" s="15" t="s">
        <v>1075</v>
      </c>
      <c r="C522" s="15" t="s">
        <v>20</v>
      </c>
      <c r="D522" s="16" t="s">
        <v>681</v>
      </c>
      <c r="E522" s="16" t="s">
        <v>1071</v>
      </c>
      <c r="F522" s="15"/>
      <c r="G522" s="15" t="s">
        <v>1076</v>
      </c>
      <c r="H522" s="17">
        <v>81</v>
      </c>
      <c r="I522" s="17">
        <v>83</v>
      </c>
      <c r="J522" s="17">
        <f t="shared" si="44"/>
        <v>164</v>
      </c>
      <c r="K522" s="26">
        <f t="shared" si="45"/>
        <v>49.2</v>
      </c>
      <c r="L522" s="26">
        <v>83.4</v>
      </c>
      <c r="M522" s="26"/>
      <c r="N522" s="26"/>
      <c r="O522" s="26">
        <f t="shared" si="47"/>
        <v>33.36</v>
      </c>
      <c r="P522" s="26">
        <f t="shared" si="46"/>
        <v>82.56</v>
      </c>
      <c r="Q522" s="31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  <c r="BZ522" s="32"/>
      <c r="CA522" s="32"/>
      <c r="CB522" s="32"/>
      <c r="CC522" s="32"/>
      <c r="CD522" s="32"/>
      <c r="CE522" s="32"/>
      <c r="CF522" s="32"/>
      <c r="CG522" s="32"/>
      <c r="CH522" s="32"/>
      <c r="CI522" s="32"/>
      <c r="CJ522" s="32"/>
      <c r="CK522" s="32"/>
      <c r="CL522" s="32"/>
      <c r="CM522" s="32"/>
      <c r="CN522" s="32"/>
      <c r="CO522" s="32"/>
      <c r="CP522" s="32"/>
      <c r="CQ522" s="32"/>
      <c r="CR522" s="32"/>
      <c r="CS522" s="32"/>
      <c r="CT522" s="32"/>
      <c r="CU522" s="32"/>
      <c r="CV522" s="32"/>
      <c r="CW522" s="32"/>
      <c r="CX522" s="32"/>
      <c r="CY522" s="32"/>
      <c r="CZ522" s="32"/>
      <c r="DA522" s="32"/>
      <c r="DB522" s="32"/>
      <c r="DC522" s="32"/>
      <c r="DD522" s="32"/>
      <c r="DE522" s="32"/>
      <c r="DF522" s="32"/>
      <c r="DG522" s="32"/>
      <c r="DH522" s="32"/>
      <c r="DI522" s="32"/>
      <c r="DJ522" s="32"/>
      <c r="DK522" s="32"/>
      <c r="DL522" s="32"/>
      <c r="DM522" s="32"/>
      <c r="DN522" s="32"/>
      <c r="DO522" s="32"/>
      <c r="DP522" s="32"/>
      <c r="DQ522" s="32"/>
      <c r="DR522" s="32"/>
      <c r="DS522" s="32"/>
      <c r="DT522" s="32"/>
      <c r="DU522" s="32"/>
      <c r="DV522" s="32"/>
      <c r="DW522" s="32"/>
      <c r="DX522" s="32"/>
      <c r="DY522" s="32"/>
      <c r="DZ522" s="32"/>
      <c r="EA522" s="32"/>
      <c r="EB522" s="32"/>
      <c r="EC522" s="32"/>
      <c r="ED522" s="32"/>
      <c r="EE522" s="32"/>
      <c r="EF522" s="32"/>
      <c r="EG522" s="32"/>
      <c r="EH522" s="32"/>
      <c r="EI522" s="32"/>
      <c r="EJ522" s="32"/>
      <c r="EK522" s="32"/>
      <c r="EL522" s="32"/>
      <c r="EM522" s="32"/>
      <c r="EN522" s="32"/>
      <c r="EO522" s="32"/>
      <c r="EP522" s="32"/>
      <c r="EQ522" s="32"/>
      <c r="ER522" s="32"/>
      <c r="ES522" s="32"/>
      <c r="ET522" s="32"/>
      <c r="EU522" s="32"/>
      <c r="EV522" s="32"/>
      <c r="EW522" s="32"/>
      <c r="EX522" s="32"/>
      <c r="EY522" s="32"/>
      <c r="EZ522" s="32"/>
      <c r="FA522" s="32"/>
      <c r="FB522" s="32"/>
      <c r="FC522" s="32"/>
      <c r="FD522" s="32"/>
      <c r="FE522" s="32"/>
      <c r="FF522" s="32"/>
      <c r="FG522" s="32"/>
      <c r="FH522" s="32"/>
      <c r="FI522" s="32"/>
      <c r="FJ522" s="32"/>
      <c r="FK522" s="32"/>
      <c r="FL522" s="32"/>
      <c r="FM522" s="32"/>
      <c r="FN522" s="32"/>
      <c r="FO522" s="32"/>
      <c r="FP522" s="32"/>
      <c r="FQ522" s="32"/>
      <c r="FR522" s="32"/>
      <c r="FS522" s="32"/>
      <c r="FT522" s="32"/>
      <c r="FU522" s="32"/>
      <c r="FV522" s="32"/>
      <c r="FW522" s="32"/>
      <c r="FX522" s="32"/>
      <c r="FY522" s="32"/>
    </row>
    <row r="523" spans="1:181" s="3" customFormat="1" ht="18.75" customHeight="1">
      <c r="A523" s="14">
        <v>520</v>
      </c>
      <c r="B523" s="15" t="s">
        <v>1077</v>
      </c>
      <c r="C523" s="15" t="s">
        <v>136</v>
      </c>
      <c r="D523" s="16" t="s">
        <v>681</v>
      </c>
      <c r="E523" s="16" t="s">
        <v>1071</v>
      </c>
      <c r="F523" s="15"/>
      <c r="G523" s="15" t="s">
        <v>1078</v>
      </c>
      <c r="H523" s="17">
        <v>82</v>
      </c>
      <c r="I523" s="17">
        <v>81</v>
      </c>
      <c r="J523" s="17">
        <f t="shared" si="44"/>
        <v>163</v>
      </c>
      <c r="K523" s="26">
        <f t="shared" si="45"/>
        <v>48.9</v>
      </c>
      <c r="L523" s="26">
        <v>85</v>
      </c>
      <c r="M523" s="26"/>
      <c r="N523" s="26"/>
      <c r="O523" s="26">
        <f t="shared" si="47"/>
        <v>34</v>
      </c>
      <c r="P523" s="26">
        <f t="shared" si="46"/>
        <v>82.9</v>
      </c>
      <c r="Q523" s="28" t="s">
        <v>24</v>
      </c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0"/>
      <c r="BX523" s="30"/>
      <c r="BY523" s="30"/>
      <c r="BZ523" s="30"/>
      <c r="CA523" s="30"/>
      <c r="CB523" s="30"/>
      <c r="CC523" s="30"/>
      <c r="CD523" s="30"/>
      <c r="CE523" s="30"/>
      <c r="CF523" s="30"/>
      <c r="CG523" s="30"/>
      <c r="CH523" s="30"/>
      <c r="CI523" s="30"/>
      <c r="CJ523" s="30"/>
      <c r="CK523" s="30"/>
      <c r="CL523" s="30"/>
      <c r="CM523" s="30"/>
      <c r="CN523" s="30"/>
      <c r="CO523" s="30"/>
      <c r="CP523" s="30"/>
      <c r="CQ523" s="30"/>
      <c r="CR523" s="30"/>
      <c r="CS523" s="30"/>
      <c r="CT523" s="30"/>
      <c r="CU523" s="30"/>
      <c r="CV523" s="30"/>
      <c r="CW523" s="30"/>
      <c r="CX523" s="30"/>
      <c r="CY523" s="30"/>
      <c r="CZ523" s="30"/>
      <c r="DA523" s="30"/>
      <c r="DB523" s="30"/>
      <c r="DC523" s="30"/>
      <c r="DD523" s="30"/>
      <c r="DE523" s="30"/>
      <c r="DF523" s="30"/>
      <c r="DG523" s="30"/>
      <c r="DH523" s="30"/>
      <c r="DI523" s="30"/>
      <c r="DJ523" s="30"/>
      <c r="DK523" s="30"/>
      <c r="DL523" s="30"/>
      <c r="DM523" s="30"/>
      <c r="DN523" s="30"/>
      <c r="DO523" s="30"/>
      <c r="DP523" s="30"/>
      <c r="DQ523" s="30"/>
      <c r="DR523" s="30"/>
      <c r="DS523" s="30"/>
      <c r="DT523" s="30"/>
      <c r="DU523" s="30"/>
      <c r="DV523" s="30"/>
      <c r="DW523" s="30"/>
      <c r="DX523" s="30"/>
      <c r="DY523" s="30"/>
      <c r="DZ523" s="30"/>
      <c r="EA523" s="30"/>
      <c r="EB523" s="30"/>
      <c r="EC523" s="30"/>
      <c r="ED523" s="30"/>
      <c r="EE523" s="30"/>
      <c r="EF523" s="30"/>
      <c r="EG523" s="30"/>
      <c r="EH523" s="30"/>
      <c r="EI523" s="30"/>
      <c r="EJ523" s="30"/>
      <c r="EK523" s="30"/>
      <c r="EL523" s="30"/>
      <c r="EM523" s="30"/>
      <c r="EN523" s="30"/>
      <c r="EO523" s="30"/>
      <c r="EP523" s="30"/>
      <c r="EQ523" s="30"/>
      <c r="ER523" s="30"/>
      <c r="ES523" s="30"/>
      <c r="ET523" s="30"/>
      <c r="EU523" s="30"/>
      <c r="EV523" s="30"/>
      <c r="EW523" s="30"/>
      <c r="EX523" s="30"/>
      <c r="EY523" s="30"/>
      <c r="EZ523" s="30"/>
      <c r="FA523" s="30"/>
      <c r="FB523" s="30"/>
      <c r="FC523" s="30"/>
      <c r="FD523" s="30"/>
      <c r="FE523" s="30"/>
      <c r="FF523" s="30"/>
      <c r="FG523" s="30"/>
      <c r="FH523" s="30"/>
      <c r="FI523" s="30"/>
      <c r="FJ523" s="30"/>
      <c r="FK523" s="30"/>
      <c r="FL523" s="30"/>
      <c r="FM523" s="30"/>
      <c r="FN523" s="30"/>
      <c r="FO523" s="30"/>
      <c r="FP523" s="30"/>
      <c r="FQ523" s="30"/>
      <c r="FR523" s="30"/>
      <c r="FS523" s="30"/>
      <c r="FT523" s="30"/>
      <c r="FU523" s="30"/>
      <c r="FV523" s="30"/>
      <c r="FW523" s="30"/>
      <c r="FX523" s="30"/>
      <c r="FY523" s="30"/>
    </row>
    <row r="524" spans="1:181" s="3" customFormat="1" ht="18.75" customHeight="1">
      <c r="A524" s="14">
        <v>521</v>
      </c>
      <c r="B524" s="15" t="s">
        <v>1079</v>
      </c>
      <c r="C524" s="15" t="s">
        <v>136</v>
      </c>
      <c r="D524" s="16" t="s">
        <v>681</v>
      </c>
      <c r="E524" s="16" t="s">
        <v>1071</v>
      </c>
      <c r="F524" s="15"/>
      <c r="G524" s="15" t="s">
        <v>1080</v>
      </c>
      <c r="H524" s="17">
        <v>75</v>
      </c>
      <c r="I524" s="17">
        <v>83</v>
      </c>
      <c r="J524" s="17">
        <f t="shared" si="44"/>
        <v>158</v>
      </c>
      <c r="K524" s="26">
        <f t="shared" si="45"/>
        <v>47.4</v>
      </c>
      <c r="L524" s="26">
        <v>86.2</v>
      </c>
      <c r="M524" s="26"/>
      <c r="N524" s="26"/>
      <c r="O524" s="26">
        <f t="shared" si="47"/>
        <v>34.48</v>
      </c>
      <c r="P524" s="26">
        <f t="shared" si="46"/>
        <v>81.88</v>
      </c>
      <c r="Q524" s="31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  <c r="BZ524" s="32"/>
      <c r="CA524" s="32"/>
      <c r="CB524" s="32"/>
      <c r="CC524" s="32"/>
      <c r="CD524" s="32"/>
      <c r="CE524" s="32"/>
      <c r="CF524" s="32"/>
      <c r="CG524" s="32"/>
      <c r="CH524" s="32"/>
      <c r="CI524" s="32"/>
      <c r="CJ524" s="32"/>
      <c r="CK524" s="32"/>
      <c r="CL524" s="32"/>
      <c r="CM524" s="32"/>
      <c r="CN524" s="32"/>
      <c r="CO524" s="32"/>
      <c r="CP524" s="32"/>
      <c r="CQ524" s="32"/>
      <c r="CR524" s="32"/>
      <c r="CS524" s="32"/>
      <c r="CT524" s="32"/>
      <c r="CU524" s="32"/>
      <c r="CV524" s="32"/>
      <c r="CW524" s="32"/>
      <c r="CX524" s="32"/>
      <c r="CY524" s="32"/>
      <c r="CZ524" s="32"/>
      <c r="DA524" s="32"/>
      <c r="DB524" s="32"/>
      <c r="DC524" s="32"/>
      <c r="DD524" s="32"/>
      <c r="DE524" s="32"/>
      <c r="DF524" s="32"/>
      <c r="DG524" s="32"/>
      <c r="DH524" s="32"/>
      <c r="DI524" s="32"/>
      <c r="DJ524" s="32"/>
      <c r="DK524" s="32"/>
      <c r="DL524" s="32"/>
      <c r="DM524" s="32"/>
      <c r="DN524" s="32"/>
      <c r="DO524" s="32"/>
      <c r="DP524" s="32"/>
      <c r="DQ524" s="32"/>
      <c r="DR524" s="32"/>
      <c r="DS524" s="32"/>
      <c r="DT524" s="32"/>
      <c r="DU524" s="32"/>
      <c r="DV524" s="32"/>
      <c r="DW524" s="32"/>
      <c r="DX524" s="32"/>
      <c r="DY524" s="32"/>
      <c r="DZ524" s="32"/>
      <c r="EA524" s="32"/>
      <c r="EB524" s="32"/>
      <c r="EC524" s="32"/>
      <c r="ED524" s="32"/>
      <c r="EE524" s="32"/>
      <c r="EF524" s="32"/>
      <c r="EG524" s="32"/>
      <c r="EH524" s="32"/>
      <c r="EI524" s="32"/>
      <c r="EJ524" s="32"/>
      <c r="EK524" s="32"/>
      <c r="EL524" s="32"/>
      <c r="EM524" s="32"/>
      <c r="EN524" s="32"/>
      <c r="EO524" s="32"/>
      <c r="EP524" s="32"/>
      <c r="EQ524" s="32"/>
      <c r="ER524" s="32"/>
      <c r="ES524" s="32"/>
      <c r="ET524" s="32"/>
      <c r="EU524" s="32"/>
      <c r="EV524" s="32"/>
      <c r="EW524" s="32"/>
      <c r="EX524" s="32"/>
      <c r="EY524" s="32"/>
      <c r="EZ524" s="32"/>
      <c r="FA524" s="32"/>
      <c r="FB524" s="32"/>
      <c r="FC524" s="32"/>
      <c r="FD524" s="32"/>
      <c r="FE524" s="32"/>
      <c r="FF524" s="32"/>
      <c r="FG524" s="32"/>
      <c r="FH524" s="32"/>
      <c r="FI524" s="32"/>
      <c r="FJ524" s="32"/>
      <c r="FK524" s="32"/>
      <c r="FL524" s="32"/>
      <c r="FM524" s="32"/>
      <c r="FN524" s="32"/>
      <c r="FO524" s="32"/>
      <c r="FP524" s="32"/>
      <c r="FQ524" s="32"/>
      <c r="FR524" s="32"/>
      <c r="FS524" s="32"/>
      <c r="FT524" s="32"/>
      <c r="FU524" s="32"/>
      <c r="FV524" s="32"/>
      <c r="FW524" s="32"/>
      <c r="FX524" s="32"/>
      <c r="FY524" s="32"/>
    </row>
    <row r="525" spans="1:181" s="3" customFormat="1" ht="18.75" customHeight="1">
      <c r="A525" s="14">
        <v>522</v>
      </c>
      <c r="B525" s="15" t="s">
        <v>1081</v>
      </c>
      <c r="C525" s="15" t="s">
        <v>136</v>
      </c>
      <c r="D525" s="16" t="s">
        <v>681</v>
      </c>
      <c r="E525" s="16" t="s">
        <v>1071</v>
      </c>
      <c r="F525" s="15"/>
      <c r="G525" s="15" t="s">
        <v>1082</v>
      </c>
      <c r="H525" s="17">
        <v>74</v>
      </c>
      <c r="I525" s="17">
        <v>83.5</v>
      </c>
      <c r="J525" s="17">
        <f t="shared" si="44"/>
        <v>157.5</v>
      </c>
      <c r="K525" s="26">
        <f t="shared" si="45"/>
        <v>47.25</v>
      </c>
      <c r="L525" s="26">
        <v>84.2</v>
      </c>
      <c r="M525" s="26"/>
      <c r="N525" s="26"/>
      <c r="O525" s="26">
        <f t="shared" si="47"/>
        <v>33.68</v>
      </c>
      <c r="P525" s="26">
        <f t="shared" si="46"/>
        <v>80.93</v>
      </c>
      <c r="Q525" s="31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  <c r="CE525" s="30"/>
      <c r="CF525" s="30"/>
      <c r="CG525" s="30"/>
      <c r="CH525" s="30"/>
      <c r="CI525" s="30"/>
      <c r="CJ525" s="30"/>
      <c r="CK525" s="30"/>
      <c r="CL525" s="30"/>
      <c r="CM525" s="30"/>
      <c r="CN525" s="30"/>
      <c r="CO525" s="30"/>
      <c r="CP525" s="30"/>
      <c r="CQ525" s="30"/>
      <c r="CR525" s="30"/>
      <c r="CS525" s="30"/>
      <c r="CT525" s="30"/>
      <c r="CU525" s="30"/>
      <c r="CV525" s="30"/>
      <c r="CW525" s="30"/>
      <c r="CX525" s="30"/>
      <c r="CY525" s="30"/>
      <c r="CZ525" s="30"/>
      <c r="DA525" s="30"/>
      <c r="DB525" s="30"/>
      <c r="DC525" s="30"/>
      <c r="DD525" s="30"/>
      <c r="DE525" s="30"/>
      <c r="DF525" s="30"/>
      <c r="DG525" s="30"/>
      <c r="DH525" s="30"/>
      <c r="DI525" s="30"/>
      <c r="DJ525" s="30"/>
      <c r="DK525" s="30"/>
      <c r="DL525" s="30"/>
      <c r="DM525" s="30"/>
      <c r="DN525" s="30"/>
      <c r="DO525" s="30"/>
      <c r="DP525" s="30"/>
      <c r="DQ525" s="30"/>
      <c r="DR525" s="30"/>
      <c r="DS525" s="30"/>
      <c r="DT525" s="30"/>
      <c r="DU525" s="30"/>
      <c r="DV525" s="30"/>
      <c r="DW525" s="30"/>
      <c r="DX525" s="30"/>
      <c r="DY525" s="30"/>
      <c r="DZ525" s="30"/>
      <c r="EA525" s="30"/>
      <c r="EB525" s="30"/>
      <c r="EC525" s="30"/>
      <c r="ED525" s="30"/>
      <c r="EE525" s="30"/>
      <c r="EF525" s="30"/>
      <c r="EG525" s="30"/>
      <c r="EH525" s="30"/>
      <c r="EI525" s="30"/>
      <c r="EJ525" s="30"/>
      <c r="EK525" s="30"/>
      <c r="EL525" s="30"/>
      <c r="EM525" s="30"/>
      <c r="EN525" s="30"/>
      <c r="EO525" s="30"/>
      <c r="EP525" s="30"/>
      <c r="EQ525" s="30"/>
      <c r="ER525" s="30"/>
      <c r="ES525" s="30"/>
      <c r="ET525" s="30"/>
      <c r="EU525" s="30"/>
      <c r="EV525" s="30"/>
      <c r="EW525" s="30"/>
      <c r="EX525" s="30"/>
      <c r="EY525" s="30"/>
      <c r="EZ525" s="30"/>
      <c r="FA525" s="30"/>
      <c r="FB525" s="30"/>
      <c r="FC525" s="30"/>
      <c r="FD525" s="30"/>
      <c r="FE525" s="30"/>
      <c r="FF525" s="30"/>
      <c r="FG525" s="30"/>
      <c r="FH525" s="30"/>
      <c r="FI525" s="30"/>
      <c r="FJ525" s="30"/>
      <c r="FK525" s="30"/>
      <c r="FL525" s="30"/>
      <c r="FM525" s="30"/>
      <c r="FN525" s="30"/>
      <c r="FO525" s="30"/>
      <c r="FP525" s="30"/>
      <c r="FQ525" s="30"/>
      <c r="FR525" s="30"/>
      <c r="FS525" s="30"/>
      <c r="FT525" s="30"/>
      <c r="FU525" s="30"/>
      <c r="FV525" s="30"/>
      <c r="FW525" s="30"/>
      <c r="FX525" s="30"/>
      <c r="FY525" s="30"/>
    </row>
    <row r="526" spans="1:181" s="3" customFormat="1" ht="18.75" customHeight="1">
      <c r="A526" s="14">
        <v>523</v>
      </c>
      <c r="B526" s="15" t="s">
        <v>1083</v>
      </c>
      <c r="C526" s="15" t="s">
        <v>20</v>
      </c>
      <c r="D526" s="16" t="s">
        <v>681</v>
      </c>
      <c r="E526" s="16" t="s">
        <v>1071</v>
      </c>
      <c r="F526" s="15"/>
      <c r="G526" s="15" t="s">
        <v>1084</v>
      </c>
      <c r="H526" s="17">
        <v>72</v>
      </c>
      <c r="I526" s="17">
        <v>81</v>
      </c>
      <c r="J526" s="17">
        <f t="shared" si="44"/>
        <v>153</v>
      </c>
      <c r="K526" s="26">
        <f t="shared" si="45"/>
        <v>45.9</v>
      </c>
      <c r="L526" s="26">
        <v>82.4</v>
      </c>
      <c r="M526" s="26"/>
      <c r="N526" s="26"/>
      <c r="O526" s="26">
        <f t="shared" si="47"/>
        <v>32.96</v>
      </c>
      <c r="P526" s="26">
        <f t="shared" si="46"/>
        <v>78.86</v>
      </c>
      <c r="Q526" s="31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E526" s="30"/>
      <c r="CF526" s="30"/>
      <c r="CG526" s="30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S526" s="30"/>
      <c r="CT526" s="30"/>
      <c r="CU526" s="30"/>
      <c r="CV526" s="30"/>
      <c r="CW526" s="30"/>
      <c r="CX526" s="30"/>
      <c r="CY526" s="30"/>
      <c r="CZ526" s="30"/>
      <c r="DA526" s="30"/>
      <c r="DB526" s="30"/>
      <c r="DC526" s="30"/>
      <c r="DD526" s="30"/>
      <c r="DE526" s="30"/>
      <c r="DF526" s="30"/>
      <c r="DG526" s="30"/>
      <c r="DH526" s="30"/>
      <c r="DI526" s="30"/>
      <c r="DJ526" s="30"/>
      <c r="DK526" s="30"/>
      <c r="DL526" s="30"/>
      <c r="DM526" s="30"/>
      <c r="DN526" s="30"/>
      <c r="DO526" s="30"/>
      <c r="DP526" s="30"/>
      <c r="DQ526" s="30"/>
      <c r="DR526" s="30"/>
      <c r="DS526" s="30"/>
      <c r="DT526" s="30"/>
      <c r="DU526" s="30"/>
      <c r="DV526" s="30"/>
      <c r="DW526" s="30"/>
      <c r="DX526" s="30"/>
      <c r="DY526" s="30"/>
      <c r="DZ526" s="30"/>
      <c r="EA526" s="30"/>
      <c r="EB526" s="30"/>
      <c r="EC526" s="30"/>
      <c r="ED526" s="30"/>
      <c r="EE526" s="30"/>
      <c r="EF526" s="30"/>
      <c r="EG526" s="30"/>
      <c r="EH526" s="30"/>
      <c r="EI526" s="30"/>
      <c r="EJ526" s="30"/>
      <c r="EK526" s="30"/>
      <c r="EL526" s="30"/>
      <c r="EM526" s="30"/>
      <c r="EN526" s="30"/>
      <c r="EO526" s="30"/>
      <c r="EP526" s="30"/>
      <c r="EQ526" s="30"/>
      <c r="ER526" s="30"/>
      <c r="ES526" s="30"/>
      <c r="ET526" s="30"/>
      <c r="EU526" s="30"/>
      <c r="EV526" s="30"/>
      <c r="EW526" s="30"/>
      <c r="EX526" s="30"/>
      <c r="EY526" s="30"/>
      <c r="EZ526" s="30"/>
      <c r="FA526" s="30"/>
      <c r="FB526" s="30"/>
      <c r="FC526" s="30"/>
      <c r="FD526" s="30"/>
      <c r="FE526" s="30"/>
      <c r="FF526" s="30"/>
      <c r="FG526" s="30"/>
      <c r="FH526" s="30"/>
      <c r="FI526" s="30"/>
      <c r="FJ526" s="30"/>
      <c r="FK526" s="30"/>
      <c r="FL526" s="30"/>
      <c r="FM526" s="30"/>
      <c r="FN526" s="30"/>
      <c r="FO526" s="30"/>
      <c r="FP526" s="30"/>
      <c r="FQ526" s="30"/>
      <c r="FR526" s="30"/>
      <c r="FS526" s="30"/>
      <c r="FT526" s="30"/>
      <c r="FU526" s="30"/>
      <c r="FV526" s="30"/>
      <c r="FW526" s="30"/>
      <c r="FX526" s="30"/>
      <c r="FY526" s="30"/>
    </row>
    <row r="527" spans="1:181" s="3" customFormat="1" ht="18.75" customHeight="1">
      <c r="A527" s="14">
        <v>524</v>
      </c>
      <c r="B527" s="15" t="s">
        <v>1085</v>
      </c>
      <c r="C527" s="15" t="s">
        <v>20</v>
      </c>
      <c r="D527" s="16" t="s">
        <v>681</v>
      </c>
      <c r="E527" s="16" t="s">
        <v>1071</v>
      </c>
      <c r="F527" s="15"/>
      <c r="G527" s="15" t="s">
        <v>1086</v>
      </c>
      <c r="H527" s="17">
        <v>75</v>
      </c>
      <c r="I527" s="17">
        <v>77.5</v>
      </c>
      <c r="J527" s="17">
        <f t="shared" si="44"/>
        <v>152.5</v>
      </c>
      <c r="K527" s="26">
        <f t="shared" si="45"/>
        <v>45.75</v>
      </c>
      <c r="L527" s="26">
        <v>84.2</v>
      </c>
      <c r="M527" s="26"/>
      <c r="N527" s="26"/>
      <c r="O527" s="26">
        <f t="shared" si="47"/>
        <v>33.68</v>
      </c>
      <c r="P527" s="26">
        <f t="shared" si="46"/>
        <v>79.43</v>
      </c>
      <c r="Q527" s="31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  <c r="BZ527" s="32"/>
      <c r="CA527" s="32"/>
      <c r="CB527" s="32"/>
      <c r="CC527" s="32"/>
      <c r="CD527" s="32"/>
      <c r="CE527" s="32"/>
      <c r="CF527" s="32"/>
      <c r="CG527" s="32"/>
      <c r="CH527" s="32"/>
      <c r="CI527" s="32"/>
      <c r="CJ527" s="32"/>
      <c r="CK527" s="32"/>
      <c r="CL527" s="32"/>
      <c r="CM527" s="32"/>
      <c r="CN527" s="32"/>
      <c r="CO527" s="32"/>
      <c r="CP527" s="32"/>
      <c r="CQ527" s="32"/>
      <c r="CR527" s="32"/>
      <c r="CS527" s="32"/>
      <c r="CT527" s="32"/>
      <c r="CU527" s="32"/>
      <c r="CV527" s="32"/>
      <c r="CW527" s="32"/>
      <c r="CX527" s="32"/>
      <c r="CY527" s="32"/>
      <c r="CZ527" s="32"/>
      <c r="DA527" s="32"/>
      <c r="DB527" s="32"/>
      <c r="DC527" s="32"/>
      <c r="DD527" s="32"/>
      <c r="DE527" s="32"/>
      <c r="DF527" s="32"/>
      <c r="DG527" s="32"/>
      <c r="DH527" s="32"/>
      <c r="DI527" s="32"/>
      <c r="DJ527" s="32"/>
      <c r="DK527" s="32"/>
      <c r="DL527" s="32"/>
      <c r="DM527" s="32"/>
      <c r="DN527" s="32"/>
      <c r="DO527" s="32"/>
      <c r="DP527" s="32"/>
      <c r="DQ527" s="32"/>
      <c r="DR527" s="32"/>
      <c r="DS527" s="32"/>
      <c r="DT527" s="32"/>
      <c r="DU527" s="32"/>
      <c r="DV527" s="32"/>
      <c r="DW527" s="32"/>
      <c r="DX527" s="32"/>
      <c r="DY527" s="32"/>
      <c r="DZ527" s="32"/>
      <c r="EA527" s="32"/>
      <c r="EB527" s="32"/>
      <c r="EC527" s="32"/>
      <c r="ED527" s="32"/>
      <c r="EE527" s="32"/>
      <c r="EF527" s="32"/>
      <c r="EG527" s="32"/>
      <c r="EH527" s="32"/>
      <c r="EI527" s="32"/>
      <c r="EJ527" s="32"/>
      <c r="EK527" s="32"/>
      <c r="EL527" s="32"/>
      <c r="EM527" s="32"/>
      <c r="EN527" s="32"/>
      <c r="EO527" s="32"/>
      <c r="EP527" s="32"/>
      <c r="EQ527" s="32"/>
      <c r="ER527" s="32"/>
      <c r="ES527" s="32"/>
      <c r="ET527" s="32"/>
      <c r="EU527" s="32"/>
      <c r="EV527" s="32"/>
      <c r="EW527" s="32"/>
      <c r="EX527" s="32"/>
      <c r="EY527" s="32"/>
      <c r="EZ527" s="32"/>
      <c r="FA527" s="32"/>
      <c r="FB527" s="32"/>
      <c r="FC527" s="32"/>
      <c r="FD527" s="32"/>
      <c r="FE527" s="32"/>
      <c r="FF527" s="32"/>
      <c r="FG527" s="32"/>
      <c r="FH527" s="32"/>
      <c r="FI527" s="32"/>
      <c r="FJ527" s="32"/>
      <c r="FK527" s="32"/>
      <c r="FL527" s="32"/>
      <c r="FM527" s="32"/>
      <c r="FN527" s="32"/>
      <c r="FO527" s="32"/>
      <c r="FP527" s="32"/>
      <c r="FQ527" s="32"/>
      <c r="FR527" s="32"/>
      <c r="FS527" s="32"/>
      <c r="FT527" s="32"/>
      <c r="FU527" s="32"/>
      <c r="FV527" s="32"/>
      <c r="FW527" s="32"/>
      <c r="FX527" s="32"/>
      <c r="FY527" s="32"/>
    </row>
    <row r="528" spans="1:181" s="3" customFormat="1" ht="18.75" customHeight="1">
      <c r="A528" s="14">
        <v>525</v>
      </c>
      <c r="B528" s="15" t="s">
        <v>1087</v>
      </c>
      <c r="C528" s="15" t="s">
        <v>20</v>
      </c>
      <c r="D528" s="16" t="s">
        <v>681</v>
      </c>
      <c r="E528" s="16" t="s">
        <v>1071</v>
      </c>
      <c r="F528" s="15"/>
      <c r="G528" s="15" t="s">
        <v>1088</v>
      </c>
      <c r="H528" s="17">
        <v>73</v>
      </c>
      <c r="I528" s="17">
        <v>78.5</v>
      </c>
      <c r="J528" s="17">
        <f t="shared" si="44"/>
        <v>151.5</v>
      </c>
      <c r="K528" s="26">
        <f t="shared" si="45"/>
        <v>45.45</v>
      </c>
      <c r="L528" s="26">
        <v>84.6</v>
      </c>
      <c r="M528" s="26"/>
      <c r="N528" s="26"/>
      <c r="O528" s="26">
        <f t="shared" si="47"/>
        <v>33.84</v>
      </c>
      <c r="P528" s="26">
        <f t="shared" si="46"/>
        <v>79.29</v>
      </c>
      <c r="Q528" s="31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  <c r="BZ528" s="32"/>
      <c r="CA528" s="32"/>
      <c r="CB528" s="32"/>
      <c r="CC528" s="32"/>
      <c r="CD528" s="32"/>
      <c r="CE528" s="32"/>
      <c r="CF528" s="32"/>
      <c r="CG528" s="32"/>
      <c r="CH528" s="32"/>
      <c r="CI528" s="32"/>
      <c r="CJ528" s="32"/>
      <c r="CK528" s="32"/>
      <c r="CL528" s="32"/>
      <c r="CM528" s="32"/>
      <c r="CN528" s="32"/>
      <c r="CO528" s="32"/>
      <c r="CP528" s="32"/>
      <c r="CQ528" s="32"/>
      <c r="CR528" s="32"/>
      <c r="CS528" s="32"/>
      <c r="CT528" s="32"/>
      <c r="CU528" s="32"/>
      <c r="CV528" s="32"/>
      <c r="CW528" s="32"/>
      <c r="CX528" s="32"/>
      <c r="CY528" s="32"/>
      <c r="CZ528" s="32"/>
      <c r="DA528" s="32"/>
      <c r="DB528" s="32"/>
      <c r="DC528" s="32"/>
      <c r="DD528" s="32"/>
      <c r="DE528" s="32"/>
      <c r="DF528" s="32"/>
      <c r="DG528" s="32"/>
      <c r="DH528" s="32"/>
      <c r="DI528" s="32"/>
      <c r="DJ528" s="32"/>
      <c r="DK528" s="32"/>
      <c r="DL528" s="32"/>
      <c r="DM528" s="32"/>
      <c r="DN528" s="32"/>
      <c r="DO528" s="32"/>
      <c r="DP528" s="32"/>
      <c r="DQ528" s="32"/>
      <c r="DR528" s="32"/>
      <c r="DS528" s="32"/>
      <c r="DT528" s="32"/>
      <c r="DU528" s="32"/>
      <c r="DV528" s="32"/>
      <c r="DW528" s="32"/>
      <c r="DX528" s="32"/>
      <c r="DY528" s="32"/>
      <c r="DZ528" s="32"/>
      <c r="EA528" s="32"/>
      <c r="EB528" s="32"/>
      <c r="EC528" s="32"/>
      <c r="ED528" s="32"/>
      <c r="EE528" s="32"/>
      <c r="EF528" s="32"/>
      <c r="EG528" s="32"/>
      <c r="EH528" s="32"/>
      <c r="EI528" s="32"/>
      <c r="EJ528" s="32"/>
      <c r="EK528" s="32"/>
      <c r="EL528" s="32"/>
      <c r="EM528" s="32"/>
      <c r="EN528" s="32"/>
      <c r="EO528" s="32"/>
      <c r="EP528" s="32"/>
      <c r="EQ528" s="32"/>
      <c r="ER528" s="32"/>
      <c r="ES528" s="32"/>
      <c r="ET528" s="32"/>
      <c r="EU528" s="32"/>
      <c r="EV528" s="32"/>
      <c r="EW528" s="32"/>
      <c r="EX528" s="32"/>
      <c r="EY528" s="32"/>
      <c r="EZ528" s="32"/>
      <c r="FA528" s="32"/>
      <c r="FB528" s="32"/>
      <c r="FC528" s="32"/>
      <c r="FD528" s="32"/>
      <c r="FE528" s="32"/>
      <c r="FF528" s="32"/>
      <c r="FG528" s="32"/>
      <c r="FH528" s="32"/>
      <c r="FI528" s="32"/>
      <c r="FJ528" s="32"/>
      <c r="FK528" s="32"/>
      <c r="FL528" s="32"/>
      <c r="FM528" s="32"/>
      <c r="FN528" s="32"/>
      <c r="FO528" s="32"/>
      <c r="FP528" s="32"/>
      <c r="FQ528" s="32"/>
      <c r="FR528" s="32"/>
      <c r="FS528" s="32"/>
      <c r="FT528" s="32"/>
      <c r="FU528" s="32"/>
      <c r="FV528" s="32"/>
      <c r="FW528" s="32"/>
      <c r="FX528" s="32"/>
      <c r="FY528" s="32"/>
    </row>
    <row r="529" spans="1:181" s="3" customFormat="1" ht="18.75" customHeight="1">
      <c r="A529" s="14">
        <v>526</v>
      </c>
      <c r="B529" s="15" t="s">
        <v>1089</v>
      </c>
      <c r="C529" s="15" t="s">
        <v>20</v>
      </c>
      <c r="D529" s="16" t="s">
        <v>681</v>
      </c>
      <c r="E529" s="16" t="s">
        <v>1090</v>
      </c>
      <c r="F529" s="15"/>
      <c r="G529" s="15" t="s">
        <v>1091</v>
      </c>
      <c r="H529" s="17">
        <v>83</v>
      </c>
      <c r="I529" s="17">
        <v>92</v>
      </c>
      <c r="J529" s="17">
        <f t="shared" si="44"/>
        <v>175</v>
      </c>
      <c r="K529" s="26">
        <f t="shared" si="45"/>
        <v>52.5</v>
      </c>
      <c r="L529" s="26">
        <v>83.6</v>
      </c>
      <c r="M529" s="26"/>
      <c r="N529" s="26"/>
      <c r="O529" s="26">
        <f t="shared" si="47"/>
        <v>33.44</v>
      </c>
      <c r="P529" s="26">
        <f t="shared" si="46"/>
        <v>85.94</v>
      </c>
      <c r="Q529" s="28" t="s">
        <v>24</v>
      </c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  <c r="BZ529" s="32"/>
      <c r="CA529" s="32"/>
      <c r="CB529" s="32"/>
      <c r="CC529" s="32"/>
      <c r="CD529" s="32"/>
      <c r="CE529" s="32"/>
      <c r="CF529" s="32"/>
      <c r="CG529" s="32"/>
      <c r="CH529" s="32"/>
      <c r="CI529" s="32"/>
      <c r="CJ529" s="32"/>
      <c r="CK529" s="32"/>
      <c r="CL529" s="32"/>
      <c r="CM529" s="32"/>
      <c r="CN529" s="32"/>
      <c r="CO529" s="32"/>
      <c r="CP529" s="32"/>
      <c r="CQ529" s="32"/>
      <c r="CR529" s="32"/>
      <c r="CS529" s="32"/>
      <c r="CT529" s="32"/>
      <c r="CU529" s="32"/>
      <c r="CV529" s="32"/>
      <c r="CW529" s="32"/>
      <c r="CX529" s="32"/>
      <c r="CY529" s="32"/>
      <c r="CZ529" s="32"/>
      <c r="DA529" s="32"/>
      <c r="DB529" s="32"/>
      <c r="DC529" s="32"/>
      <c r="DD529" s="32"/>
      <c r="DE529" s="32"/>
      <c r="DF529" s="32"/>
      <c r="DG529" s="32"/>
      <c r="DH529" s="32"/>
      <c r="DI529" s="32"/>
      <c r="DJ529" s="32"/>
      <c r="DK529" s="32"/>
      <c r="DL529" s="32"/>
      <c r="DM529" s="32"/>
      <c r="DN529" s="32"/>
      <c r="DO529" s="32"/>
      <c r="DP529" s="32"/>
      <c r="DQ529" s="32"/>
      <c r="DR529" s="32"/>
      <c r="DS529" s="32"/>
      <c r="DT529" s="32"/>
      <c r="DU529" s="32"/>
      <c r="DV529" s="32"/>
      <c r="DW529" s="32"/>
      <c r="DX529" s="32"/>
      <c r="DY529" s="32"/>
      <c r="DZ529" s="32"/>
      <c r="EA529" s="32"/>
      <c r="EB529" s="32"/>
      <c r="EC529" s="32"/>
      <c r="ED529" s="32"/>
      <c r="EE529" s="32"/>
      <c r="EF529" s="32"/>
      <c r="EG529" s="32"/>
      <c r="EH529" s="32"/>
      <c r="EI529" s="32"/>
      <c r="EJ529" s="32"/>
      <c r="EK529" s="32"/>
      <c r="EL529" s="32"/>
      <c r="EM529" s="32"/>
      <c r="EN529" s="32"/>
      <c r="EO529" s="32"/>
      <c r="EP529" s="32"/>
      <c r="EQ529" s="32"/>
      <c r="ER529" s="32"/>
      <c r="ES529" s="32"/>
      <c r="ET529" s="32"/>
      <c r="EU529" s="32"/>
      <c r="EV529" s="32"/>
      <c r="EW529" s="32"/>
      <c r="EX529" s="32"/>
      <c r="EY529" s="32"/>
      <c r="EZ529" s="32"/>
      <c r="FA529" s="32"/>
      <c r="FB529" s="32"/>
      <c r="FC529" s="32"/>
      <c r="FD529" s="32"/>
      <c r="FE529" s="32"/>
      <c r="FF529" s="32"/>
      <c r="FG529" s="32"/>
      <c r="FH529" s="32"/>
      <c r="FI529" s="32"/>
      <c r="FJ529" s="32"/>
      <c r="FK529" s="32"/>
      <c r="FL529" s="32"/>
      <c r="FM529" s="32"/>
      <c r="FN529" s="32"/>
      <c r="FO529" s="32"/>
      <c r="FP529" s="32"/>
      <c r="FQ529" s="32"/>
      <c r="FR529" s="32"/>
      <c r="FS529" s="32"/>
      <c r="FT529" s="32"/>
      <c r="FU529" s="32"/>
      <c r="FV529" s="32"/>
      <c r="FW529" s="32"/>
      <c r="FX529" s="32"/>
      <c r="FY529" s="32"/>
    </row>
    <row r="530" spans="1:181" s="3" customFormat="1" ht="18.75" customHeight="1">
      <c r="A530" s="14">
        <v>527</v>
      </c>
      <c r="B530" s="15" t="s">
        <v>1092</v>
      </c>
      <c r="C530" s="15" t="s">
        <v>20</v>
      </c>
      <c r="D530" s="16" t="s">
        <v>681</v>
      </c>
      <c r="E530" s="16" t="s">
        <v>1090</v>
      </c>
      <c r="F530" s="15"/>
      <c r="G530" s="15" t="s">
        <v>1093</v>
      </c>
      <c r="H530" s="17">
        <v>85</v>
      </c>
      <c r="I530" s="17">
        <v>87</v>
      </c>
      <c r="J530" s="17">
        <f t="shared" si="44"/>
        <v>172</v>
      </c>
      <c r="K530" s="26">
        <f t="shared" si="45"/>
        <v>51.6</v>
      </c>
      <c r="L530" s="26">
        <v>88.2</v>
      </c>
      <c r="M530" s="26"/>
      <c r="N530" s="26"/>
      <c r="O530" s="26">
        <f t="shared" si="47"/>
        <v>35.28</v>
      </c>
      <c r="P530" s="26">
        <f t="shared" si="46"/>
        <v>86.88</v>
      </c>
      <c r="Q530" s="28" t="s">
        <v>24</v>
      </c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  <c r="CU530" s="30"/>
      <c r="CV530" s="30"/>
      <c r="CW530" s="30"/>
      <c r="CX530" s="30"/>
      <c r="CY530" s="30"/>
      <c r="CZ530" s="30"/>
      <c r="DA530" s="30"/>
      <c r="DB530" s="30"/>
      <c r="DC530" s="30"/>
      <c r="DD530" s="30"/>
      <c r="DE530" s="30"/>
      <c r="DF530" s="30"/>
      <c r="DG530" s="30"/>
      <c r="DH530" s="30"/>
      <c r="DI530" s="30"/>
      <c r="DJ530" s="30"/>
      <c r="DK530" s="30"/>
      <c r="DL530" s="30"/>
      <c r="DM530" s="30"/>
      <c r="DN530" s="30"/>
      <c r="DO530" s="30"/>
      <c r="DP530" s="30"/>
      <c r="DQ530" s="30"/>
      <c r="DR530" s="30"/>
      <c r="DS530" s="30"/>
      <c r="DT530" s="30"/>
      <c r="DU530" s="30"/>
      <c r="DV530" s="30"/>
      <c r="DW530" s="30"/>
      <c r="DX530" s="30"/>
      <c r="DY530" s="30"/>
      <c r="DZ530" s="30"/>
      <c r="EA530" s="30"/>
      <c r="EB530" s="30"/>
      <c r="EC530" s="30"/>
      <c r="ED530" s="30"/>
      <c r="EE530" s="30"/>
      <c r="EF530" s="30"/>
      <c r="EG530" s="30"/>
      <c r="EH530" s="30"/>
      <c r="EI530" s="30"/>
      <c r="EJ530" s="30"/>
      <c r="EK530" s="30"/>
      <c r="EL530" s="30"/>
      <c r="EM530" s="30"/>
      <c r="EN530" s="30"/>
      <c r="EO530" s="30"/>
      <c r="EP530" s="30"/>
      <c r="EQ530" s="30"/>
      <c r="ER530" s="30"/>
      <c r="ES530" s="30"/>
      <c r="ET530" s="30"/>
      <c r="EU530" s="30"/>
      <c r="EV530" s="30"/>
      <c r="EW530" s="30"/>
      <c r="EX530" s="30"/>
      <c r="EY530" s="30"/>
      <c r="EZ530" s="30"/>
      <c r="FA530" s="30"/>
      <c r="FB530" s="30"/>
      <c r="FC530" s="30"/>
      <c r="FD530" s="30"/>
      <c r="FE530" s="30"/>
      <c r="FF530" s="30"/>
      <c r="FG530" s="30"/>
      <c r="FH530" s="30"/>
      <c r="FI530" s="30"/>
      <c r="FJ530" s="30"/>
      <c r="FK530" s="30"/>
      <c r="FL530" s="30"/>
      <c r="FM530" s="30"/>
      <c r="FN530" s="30"/>
      <c r="FO530" s="30"/>
      <c r="FP530" s="30"/>
      <c r="FQ530" s="30"/>
      <c r="FR530" s="30"/>
      <c r="FS530" s="30"/>
      <c r="FT530" s="30"/>
      <c r="FU530" s="30"/>
      <c r="FV530" s="30"/>
      <c r="FW530" s="30"/>
      <c r="FX530" s="30"/>
      <c r="FY530" s="30"/>
    </row>
    <row r="531" spans="1:181" s="3" customFormat="1" ht="18.75" customHeight="1">
      <c r="A531" s="14">
        <v>528</v>
      </c>
      <c r="B531" s="15" t="s">
        <v>1094</v>
      </c>
      <c r="C531" s="15" t="s">
        <v>20</v>
      </c>
      <c r="D531" s="16" t="s">
        <v>681</v>
      </c>
      <c r="E531" s="16" t="s">
        <v>1090</v>
      </c>
      <c r="F531" s="15"/>
      <c r="G531" s="15" t="s">
        <v>1095</v>
      </c>
      <c r="H531" s="17">
        <v>83</v>
      </c>
      <c r="I531" s="17">
        <v>88</v>
      </c>
      <c r="J531" s="17">
        <f t="shared" si="44"/>
        <v>171</v>
      </c>
      <c r="K531" s="26">
        <f t="shared" si="45"/>
        <v>51.3</v>
      </c>
      <c r="L531" s="26">
        <v>85.4</v>
      </c>
      <c r="M531" s="26"/>
      <c r="N531" s="26"/>
      <c r="O531" s="26">
        <f t="shared" si="47"/>
        <v>34.16</v>
      </c>
      <c r="P531" s="26">
        <f t="shared" si="46"/>
        <v>85.46</v>
      </c>
      <c r="Q531" s="28" t="s">
        <v>24</v>
      </c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0"/>
      <c r="DC531" s="30"/>
      <c r="DD531" s="30"/>
      <c r="DE531" s="30"/>
      <c r="DF531" s="30"/>
      <c r="DG531" s="30"/>
      <c r="DH531" s="30"/>
      <c r="DI531" s="30"/>
      <c r="DJ531" s="30"/>
      <c r="DK531" s="30"/>
      <c r="DL531" s="30"/>
      <c r="DM531" s="30"/>
      <c r="DN531" s="30"/>
      <c r="DO531" s="30"/>
      <c r="DP531" s="30"/>
      <c r="DQ531" s="30"/>
      <c r="DR531" s="30"/>
      <c r="DS531" s="30"/>
      <c r="DT531" s="30"/>
      <c r="DU531" s="30"/>
      <c r="DV531" s="30"/>
      <c r="DW531" s="30"/>
      <c r="DX531" s="30"/>
      <c r="DY531" s="30"/>
      <c r="DZ531" s="30"/>
      <c r="EA531" s="30"/>
      <c r="EB531" s="30"/>
      <c r="EC531" s="30"/>
      <c r="ED531" s="30"/>
      <c r="EE531" s="30"/>
      <c r="EF531" s="30"/>
      <c r="EG531" s="30"/>
      <c r="EH531" s="30"/>
      <c r="EI531" s="30"/>
      <c r="EJ531" s="30"/>
      <c r="EK531" s="30"/>
      <c r="EL531" s="30"/>
      <c r="EM531" s="30"/>
      <c r="EN531" s="30"/>
      <c r="EO531" s="30"/>
      <c r="EP531" s="30"/>
      <c r="EQ531" s="30"/>
      <c r="ER531" s="30"/>
      <c r="ES531" s="30"/>
      <c r="ET531" s="30"/>
      <c r="EU531" s="30"/>
      <c r="EV531" s="30"/>
      <c r="EW531" s="30"/>
      <c r="EX531" s="30"/>
      <c r="EY531" s="30"/>
      <c r="EZ531" s="30"/>
      <c r="FA531" s="30"/>
      <c r="FB531" s="30"/>
      <c r="FC531" s="30"/>
      <c r="FD531" s="30"/>
      <c r="FE531" s="30"/>
      <c r="FF531" s="30"/>
      <c r="FG531" s="30"/>
      <c r="FH531" s="30"/>
      <c r="FI531" s="30"/>
      <c r="FJ531" s="30"/>
      <c r="FK531" s="30"/>
      <c r="FL531" s="30"/>
      <c r="FM531" s="30"/>
      <c r="FN531" s="30"/>
      <c r="FO531" s="30"/>
      <c r="FP531" s="30"/>
      <c r="FQ531" s="30"/>
      <c r="FR531" s="30"/>
      <c r="FS531" s="30"/>
      <c r="FT531" s="30"/>
      <c r="FU531" s="30"/>
      <c r="FV531" s="30"/>
      <c r="FW531" s="30"/>
      <c r="FX531" s="30"/>
      <c r="FY531" s="30"/>
    </row>
    <row r="532" spans="1:181" s="3" customFormat="1" ht="18.75" customHeight="1">
      <c r="A532" s="14">
        <v>529</v>
      </c>
      <c r="B532" s="15" t="s">
        <v>1096</v>
      </c>
      <c r="C532" s="15" t="s">
        <v>20</v>
      </c>
      <c r="D532" s="16" t="s">
        <v>681</v>
      </c>
      <c r="E532" s="16" t="s">
        <v>1090</v>
      </c>
      <c r="F532" s="15"/>
      <c r="G532" s="15" t="s">
        <v>1097</v>
      </c>
      <c r="H532" s="17">
        <v>82</v>
      </c>
      <c r="I532" s="17">
        <v>88</v>
      </c>
      <c r="J532" s="17">
        <f t="shared" si="44"/>
        <v>170</v>
      </c>
      <c r="K532" s="26">
        <f t="shared" si="45"/>
        <v>51</v>
      </c>
      <c r="L532" s="26">
        <v>82.8</v>
      </c>
      <c r="M532" s="26"/>
      <c r="N532" s="26"/>
      <c r="O532" s="26">
        <f t="shared" si="47"/>
        <v>33.12</v>
      </c>
      <c r="P532" s="26">
        <f t="shared" si="46"/>
        <v>84.12</v>
      </c>
      <c r="Q532" s="31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/>
      <c r="CI532" s="32"/>
      <c r="CJ532" s="32"/>
      <c r="CK532" s="32"/>
      <c r="CL532" s="32"/>
      <c r="CM532" s="32"/>
      <c r="CN532" s="32"/>
      <c r="CO532" s="32"/>
      <c r="CP532" s="32"/>
      <c r="CQ532" s="32"/>
      <c r="CR532" s="32"/>
      <c r="CS532" s="32"/>
      <c r="CT532" s="32"/>
      <c r="CU532" s="32"/>
      <c r="CV532" s="32"/>
      <c r="CW532" s="32"/>
      <c r="CX532" s="32"/>
      <c r="CY532" s="32"/>
      <c r="CZ532" s="32"/>
      <c r="DA532" s="32"/>
      <c r="DB532" s="32"/>
      <c r="DC532" s="32"/>
      <c r="DD532" s="32"/>
      <c r="DE532" s="32"/>
      <c r="DF532" s="32"/>
      <c r="DG532" s="32"/>
      <c r="DH532" s="32"/>
      <c r="DI532" s="32"/>
      <c r="DJ532" s="32"/>
      <c r="DK532" s="32"/>
      <c r="DL532" s="32"/>
      <c r="DM532" s="32"/>
      <c r="DN532" s="32"/>
      <c r="DO532" s="32"/>
      <c r="DP532" s="32"/>
      <c r="DQ532" s="32"/>
      <c r="DR532" s="32"/>
      <c r="DS532" s="32"/>
      <c r="DT532" s="32"/>
      <c r="DU532" s="32"/>
      <c r="DV532" s="32"/>
      <c r="DW532" s="32"/>
      <c r="DX532" s="32"/>
      <c r="DY532" s="32"/>
      <c r="DZ532" s="32"/>
      <c r="EA532" s="32"/>
      <c r="EB532" s="32"/>
      <c r="EC532" s="32"/>
      <c r="ED532" s="32"/>
      <c r="EE532" s="32"/>
      <c r="EF532" s="32"/>
      <c r="EG532" s="32"/>
      <c r="EH532" s="32"/>
      <c r="EI532" s="32"/>
      <c r="EJ532" s="32"/>
      <c r="EK532" s="32"/>
      <c r="EL532" s="32"/>
      <c r="EM532" s="32"/>
      <c r="EN532" s="32"/>
      <c r="EO532" s="32"/>
      <c r="EP532" s="32"/>
      <c r="EQ532" s="32"/>
      <c r="ER532" s="32"/>
      <c r="ES532" s="32"/>
      <c r="ET532" s="32"/>
      <c r="EU532" s="32"/>
      <c r="EV532" s="32"/>
      <c r="EW532" s="32"/>
      <c r="EX532" s="32"/>
      <c r="EY532" s="32"/>
      <c r="EZ532" s="32"/>
      <c r="FA532" s="32"/>
      <c r="FB532" s="32"/>
      <c r="FC532" s="32"/>
      <c r="FD532" s="32"/>
      <c r="FE532" s="32"/>
      <c r="FF532" s="32"/>
      <c r="FG532" s="32"/>
      <c r="FH532" s="32"/>
      <c r="FI532" s="32"/>
      <c r="FJ532" s="32"/>
      <c r="FK532" s="32"/>
      <c r="FL532" s="32"/>
      <c r="FM532" s="32"/>
      <c r="FN532" s="32"/>
      <c r="FO532" s="32"/>
      <c r="FP532" s="32"/>
      <c r="FQ532" s="32"/>
      <c r="FR532" s="32"/>
      <c r="FS532" s="32"/>
      <c r="FT532" s="32"/>
      <c r="FU532" s="32"/>
      <c r="FV532" s="32"/>
      <c r="FW532" s="32"/>
      <c r="FX532" s="32"/>
      <c r="FY532" s="32"/>
    </row>
    <row r="533" spans="1:181" s="3" customFormat="1" ht="18.75" customHeight="1">
      <c r="A533" s="14">
        <v>530</v>
      </c>
      <c r="B533" s="15" t="s">
        <v>1098</v>
      </c>
      <c r="C533" s="15" t="s">
        <v>20</v>
      </c>
      <c r="D533" s="16" t="s">
        <v>681</v>
      </c>
      <c r="E533" s="16" t="s">
        <v>1090</v>
      </c>
      <c r="F533" s="15"/>
      <c r="G533" s="15" t="s">
        <v>1099</v>
      </c>
      <c r="H533" s="17">
        <v>81</v>
      </c>
      <c r="I533" s="17">
        <v>88</v>
      </c>
      <c r="J533" s="17">
        <f t="shared" si="44"/>
        <v>169</v>
      </c>
      <c r="K533" s="26">
        <f t="shared" si="45"/>
        <v>50.7</v>
      </c>
      <c r="L533" s="26">
        <v>85.2</v>
      </c>
      <c r="M533" s="26"/>
      <c r="N533" s="26"/>
      <c r="O533" s="26">
        <f t="shared" si="47"/>
        <v>34.08</v>
      </c>
      <c r="P533" s="26">
        <f t="shared" si="46"/>
        <v>84.78</v>
      </c>
      <c r="Q533" s="31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0"/>
      <c r="DB533" s="30"/>
      <c r="DC533" s="30"/>
      <c r="DD533" s="30"/>
      <c r="DE533" s="30"/>
      <c r="DF533" s="30"/>
      <c r="DG533" s="30"/>
      <c r="DH533" s="30"/>
      <c r="DI533" s="30"/>
      <c r="DJ533" s="30"/>
      <c r="DK533" s="30"/>
      <c r="DL533" s="30"/>
      <c r="DM533" s="30"/>
      <c r="DN533" s="30"/>
      <c r="DO533" s="30"/>
      <c r="DP533" s="30"/>
      <c r="DQ533" s="30"/>
      <c r="DR533" s="30"/>
      <c r="DS533" s="30"/>
      <c r="DT533" s="30"/>
      <c r="DU533" s="30"/>
      <c r="DV533" s="30"/>
      <c r="DW533" s="30"/>
      <c r="DX533" s="30"/>
      <c r="DY533" s="30"/>
      <c r="DZ533" s="30"/>
      <c r="EA533" s="30"/>
      <c r="EB533" s="30"/>
      <c r="EC533" s="30"/>
      <c r="ED533" s="30"/>
      <c r="EE533" s="30"/>
      <c r="EF533" s="30"/>
      <c r="EG533" s="30"/>
      <c r="EH533" s="30"/>
      <c r="EI533" s="30"/>
      <c r="EJ533" s="30"/>
      <c r="EK533" s="30"/>
      <c r="EL533" s="30"/>
      <c r="EM533" s="30"/>
      <c r="EN533" s="30"/>
      <c r="EO533" s="30"/>
      <c r="EP533" s="30"/>
      <c r="EQ533" s="30"/>
      <c r="ER533" s="30"/>
      <c r="ES533" s="30"/>
      <c r="ET533" s="30"/>
      <c r="EU533" s="30"/>
      <c r="EV533" s="30"/>
      <c r="EW533" s="30"/>
      <c r="EX533" s="30"/>
      <c r="EY533" s="30"/>
      <c r="EZ533" s="30"/>
      <c r="FA533" s="30"/>
      <c r="FB533" s="30"/>
      <c r="FC533" s="30"/>
      <c r="FD533" s="30"/>
      <c r="FE533" s="30"/>
      <c r="FF533" s="30"/>
      <c r="FG533" s="30"/>
      <c r="FH533" s="30"/>
      <c r="FI533" s="30"/>
      <c r="FJ533" s="30"/>
      <c r="FK533" s="30"/>
      <c r="FL533" s="30"/>
      <c r="FM533" s="30"/>
      <c r="FN533" s="30"/>
      <c r="FO533" s="30"/>
      <c r="FP533" s="30"/>
      <c r="FQ533" s="30"/>
      <c r="FR533" s="30"/>
      <c r="FS533" s="30"/>
      <c r="FT533" s="30"/>
      <c r="FU533" s="30"/>
      <c r="FV533" s="30"/>
      <c r="FW533" s="30"/>
      <c r="FX533" s="30"/>
      <c r="FY533" s="30"/>
    </row>
    <row r="534" spans="1:181" s="3" customFormat="1" ht="18.75" customHeight="1">
      <c r="A534" s="14">
        <v>531</v>
      </c>
      <c r="B534" s="15" t="s">
        <v>1100</v>
      </c>
      <c r="C534" s="15" t="s">
        <v>20</v>
      </c>
      <c r="D534" s="16" t="s">
        <v>681</v>
      </c>
      <c r="E534" s="16" t="s">
        <v>1090</v>
      </c>
      <c r="F534" s="15"/>
      <c r="G534" s="15" t="s">
        <v>1101</v>
      </c>
      <c r="H534" s="17">
        <v>78</v>
      </c>
      <c r="I534" s="17">
        <v>90</v>
      </c>
      <c r="J534" s="17">
        <f t="shared" si="44"/>
        <v>168</v>
      </c>
      <c r="K534" s="26">
        <f t="shared" si="45"/>
        <v>50.4</v>
      </c>
      <c r="L534" s="26">
        <v>86</v>
      </c>
      <c r="M534" s="26"/>
      <c r="N534" s="26"/>
      <c r="O534" s="26">
        <f t="shared" si="47"/>
        <v>34.4</v>
      </c>
      <c r="P534" s="26">
        <f t="shared" si="46"/>
        <v>84.8</v>
      </c>
      <c r="Q534" s="28" t="s">
        <v>24</v>
      </c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E534" s="30"/>
      <c r="CF534" s="30"/>
      <c r="CG534" s="30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  <c r="CU534" s="30"/>
      <c r="CV534" s="30"/>
      <c r="CW534" s="30"/>
      <c r="CX534" s="30"/>
      <c r="CY534" s="30"/>
      <c r="CZ534" s="30"/>
      <c r="DA534" s="30"/>
      <c r="DB534" s="30"/>
      <c r="DC534" s="30"/>
      <c r="DD534" s="30"/>
      <c r="DE534" s="30"/>
      <c r="DF534" s="30"/>
      <c r="DG534" s="30"/>
      <c r="DH534" s="30"/>
      <c r="DI534" s="30"/>
      <c r="DJ534" s="30"/>
      <c r="DK534" s="30"/>
      <c r="DL534" s="30"/>
      <c r="DM534" s="30"/>
      <c r="DN534" s="30"/>
      <c r="DO534" s="30"/>
      <c r="DP534" s="30"/>
      <c r="DQ534" s="30"/>
      <c r="DR534" s="30"/>
      <c r="DS534" s="30"/>
      <c r="DT534" s="30"/>
      <c r="DU534" s="30"/>
      <c r="DV534" s="30"/>
      <c r="DW534" s="30"/>
      <c r="DX534" s="30"/>
      <c r="DY534" s="30"/>
      <c r="DZ534" s="30"/>
      <c r="EA534" s="30"/>
      <c r="EB534" s="30"/>
      <c r="EC534" s="30"/>
      <c r="ED534" s="30"/>
      <c r="EE534" s="30"/>
      <c r="EF534" s="30"/>
      <c r="EG534" s="30"/>
      <c r="EH534" s="30"/>
      <c r="EI534" s="30"/>
      <c r="EJ534" s="30"/>
      <c r="EK534" s="30"/>
      <c r="EL534" s="30"/>
      <c r="EM534" s="30"/>
      <c r="EN534" s="30"/>
      <c r="EO534" s="30"/>
      <c r="EP534" s="30"/>
      <c r="EQ534" s="30"/>
      <c r="ER534" s="30"/>
      <c r="ES534" s="30"/>
      <c r="ET534" s="30"/>
      <c r="EU534" s="30"/>
      <c r="EV534" s="30"/>
      <c r="EW534" s="30"/>
      <c r="EX534" s="30"/>
      <c r="EY534" s="30"/>
      <c r="EZ534" s="30"/>
      <c r="FA534" s="30"/>
      <c r="FB534" s="30"/>
      <c r="FC534" s="30"/>
      <c r="FD534" s="30"/>
      <c r="FE534" s="30"/>
      <c r="FF534" s="30"/>
      <c r="FG534" s="30"/>
      <c r="FH534" s="30"/>
      <c r="FI534" s="30"/>
      <c r="FJ534" s="30"/>
      <c r="FK534" s="30"/>
      <c r="FL534" s="30"/>
      <c r="FM534" s="30"/>
      <c r="FN534" s="30"/>
      <c r="FO534" s="30"/>
      <c r="FP534" s="30"/>
      <c r="FQ534" s="30"/>
      <c r="FR534" s="30"/>
      <c r="FS534" s="30"/>
      <c r="FT534" s="30"/>
      <c r="FU534" s="30"/>
      <c r="FV534" s="30"/>
      <c r="FW534" s="30"/>
      <c r="FX534" s="30"/>
      <c r="FY534" s="30"/>
    </row>
    <row r="535" spans="1:181" s="3" customFormat="1" ht="18.75" customHeight="1">
      <c r="A535" s="14">
        <v>532</v>
      </c>
      <c r="B535" s="15" t="s">
        <v>1102</v>
      </c>
      <c r="C535" s="15" t="s">
        <v>20</v>
      </c>
      <c r="D535" s="16" t="s">
        <v>681</v>
      </c>
      <c r="E535" s="16" t="s">
        <v>1090</v>
      </c>
      <c r="F535" s="15"/>
      <c r="G535" s="15" t="s">
        <v>1103</v>
      </c>
      <c r="H535" s="17">
        <v>77</v>
      </c>
      <c r="I535" s="17">
        <v>89</v>
      </c>
      <c r="J535" s="17">
        <f t="shared" si="44"/>
        <v>166</v>
      </c>
      <c r="K535" s="26">
        <f t="shared" si="45"/>
        <v>49.8</v>
      </c>
      <c r="L535" s="26">
        <v>84</v>
      </c>
      <c r="M535" s="26"/>
      <c r="N535" s="26"/>
      <c r="O535" s="26">
        <f t="shared" si="47"/>
        <v>33.6</v>
      </c>
      <c r="P535" s="26">
        <f t="shared" si="46"/>
        <v>83.4</v>
      </c>
      <c r="Q535" s="31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E535" s="30"/>
      <c r="CF535" s="30"/>
      <c r="CG535" s="30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S535" s="30"/>
      <c r="CT535" s="30"/>
      <c r="CU535" s="30"/>
      <c r="CV535" s="30"/>
      <c r="CW535" s="30"/>
      <c r="CX535" s="30"/>
      <c r="CY535" s="30"/>
      <c r="CZ535" s="30"/>
      <c r="DA535" s="30"/>
      <c r="DB535" s="30"/>
      <c r="DC535" s="30"/>
      <c r="DD535" s="30"/>
      <c r="DE535" s="30"/>
      <c r="DF535" s="30"/>
      <c r="DG535" s="30"/>
      <c r="DH535" s="30"/>
      <c r="DI535" s="30"/>
      <c r="DJ535" s="30"/>
      <c r="DK535" s="30"/>
      <c r="DL535" s="30"/>
      <c r="DM535" s="30"/>
      <c r="DN535" s="30"/>
      <c r="DO535" s="30"/>
      <c r="DP535" s="30"/>
      <c r="DQ535" s="30"/>
      <c r="DR535" s="30"/>
      <c r="DS535" s="30"/>
      <c r="DT535" s="30"/>
      <c r="DU535" s="30"/>
      <c r="DV535" s="30"/>
      <c r="DW535" s="30"/>
      <c r="DX535" s="30"/>
      <c r="DY535" s="30"/>
      <c r="DZ535" s="30"/>
      <c r="EA535" s="30"/>
      <c r="EB535" s="30"/>
      <c r="EC535" s="30"/>
      <c r="ED535" s="30"/>
      <c r="EE535" s="30"/>
      <c r="EF535" s="30"/>
      <c r="EG535" s="30"/>
      <c r="EH535" s="30"/>
      <c r="EI535" s="30"/>
      <c r="EJ535" s="30"/>
      <c r="EK535" s="30"/>
      <c r="EL535" s="30"/>
      <c r="EM535" s="30"/>
      <c r="EN535" s="30"/>
      <c r="EO535" s="30"/>
      <c r="EP535" s="30"/>
      <c r="EQ535" s="30"/>
      <c r="ER535" s="30"/>
      <c r="ES535" s="30"/>
      <c r="ET535" s="30"/>
      <c r="EU535" s="30"/>
      <c r="EV535" s="30"/>
      <c r="EW535" s="30"/>
      <c r="EX535" s="30"/>
      <c r="EY535" s="30"/>
      <c r="EZ535" s="30"/>
      <c r="FA535" s="30"/>
      <c r="FB535" s="30"/>
      <c r="FC535" s="30"/>
      <c r="FD535" s="30"/>
      <c r="FE535" s="30"/>
      <c r="FF535" s="30"/>
      <c r="FG535" s="30"/>
      <c r="FH535" s="30"/>
      <c r="FI535" s="30"/>
      <c r="FJ535" s="30"/>
      <c r="FK535" s="30"/>
      <c r="FL535" s="30"/>
      <c r="FM535" s="30"/>
      <c r="FN535" s="30"/>
      <c r="FO535" s="30"/>
      <c r="FP535" s="30"/>
      <c r="FQ535" s="30"/>
      <c r="FR535" s="30"/>
      <c r="FS535" s="30"/>
      <c r="FT535" s="30"/>
      <c r="FU535" s="30"/>
      <c r="FV535" s="30"/>
      <c r="FW535" s="30"/>
      <c r="FX535" s="30"/>
      <c r="FY535" s="30"/>
    </row>
    <row r="536" spans="1:181" s="3" customFormat="1" ht="18.75" customHeight="1">
      <c r="A536" s="14">
        <v>533</v>
      </c>
      <c r="B536" s="15" t="s">
        <v>1104</v>
      </c>
      <c r="C536" s="15" t="s">
        <v>20</v>
      </c>
      <c r="D536" s="16" t="s">
        <v>681</v>
      </c>
      <c r="E536" s="16" t="s">
        <v>1090</v>
      </c>
      <c r="F536" s="15"/>
      <c r="G536" s="15" t="s">
        <v>1105</v>
      </c>
      <c r="H536" s="17">
        <v>81</v>
      </c>
      <c r="I536" s="17">
        <v>84</v>
      </c>
      <c r="J536" s="17">
        <f t="shared" si="44"/>
        <v>165</v>
      </c>
      <c r="K536" s="26">
        <f t="shared" si="45"/>
        <v>49.5</v>
      </c>
      <c r="L536" s="26">
        <v>81.4</v>
      </c>
      <c r="M536" s="26"/>
      <c r="N536" s="26"/>
      <c r="O536" s="26">
        <f t="shared" si="47"/>
        <v>32.56</v>
      </c>
      <c r="P536" s="26">
        <f t="shared" si="46"/>
        <v>82.06</v>
      </c>
      <c r="Q536" s="31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  <c r="CE536" s="30"/>
      <c r="CF536" s="30"/>
      <c r="CG536" s="30"/>
      <c r="CH536" s="30"/>
      <c r="CI536" s="30"/>
      <c r="CJ536" s="30"/>
      <c r="CK536" s="30"/>
      <c r="CL536" s="30"/>
      <c r="CM536" s="30"/>
      <c r="CN536" s="30"/>
      <c r="CO536" s="30"/>
      <c r="CP536" s="30"/>
      <c r="CQ536" s="30"/>
      <c r="CR536" s="30"/>
      <c r="CS536" s="30"/>
      <c r="CT536" s="30"/>
      <c r="CU536" s="30"/>
      <c r="CV536" s="30"/>
      <c r="CW536" s="30"/>
      <c r="CX536" s="30"/>
      <c r="CY536" s="30"/>
      <c r="CZ536" s="30"/>
      <c r="DA536" s="30"/>
      <c r="DB536" s="30"/>
      <c r="DC536" s="30"/>
      <c r="DD536" s="30"/>
      <c r="DE536" s="30"/>
      <c r="DF536" s="30"/>
      <c r="DG536" s="30"/>
      <c r="DH536" s="30"/>
      <c r="DI536" s="30"/>
      <c r="DJ536" s="30"/>
      <c r="DK536" s="30"/>
      <c r="DL536" s="30"/>
      <c r="DM536" s="30"/>
      <c r="DN536" s="30"/>
      <c r="DO536" s="30"/>
      <c r="DP536" s="30"/>
      <c r="DQ536" s="30"/>
      <c r="DR536" s="30"/>
      <c r="DS536" s="30"/>
      <c r="DT536" s="30"/>
      <c r="DU536" s="30"/>
      <c r="DV536" s="30"/>
      <c r="DW536" s="30"/>
      <c r="DX536" s="30"/>
      <c r="DY536" s="30"/>
      <c r="DZ536" s="30"/>
      <c r="EA536" s="30"/>
      <c r="EB536" s="30"/>
      <c r="EC536" s="30"/>
      <c r="ED536" s="30"/>
      <c r="EE536" s="30"/>
      <c r="EF536" s="30"/>
      <c r="EG536" s="30"/>
      <c r="EH536" s="30"/>
      <c r="EI536" s="30"/>
      <c r="EJ536" s="30"/>
      <c r="EK536" s="30"/>
      <c r="EL536" s="30"/>
      <c r="EM536" s="30"/>
      <c r="EN536" s="30"/>
      <c r="EO536" s="30"/>
      <c r="EP536" s="30"/>
      <c r="EQ536" s="30"/>
      <c r="ER536" s="30"/>
      <c r="ES536" s="30"/>
      <c r="ET536" s="30"/>
      <c r="EU536" s="30"/>
      <c r="EV536" s="30"/>
      <c r="EW536" s="30"/>
      <c r="EX536" s="30"/>
      <c r="EY536" s="30"/>
      <c r="EZ536" s="30"/>
      <c r="FA536" s="30"/>
      <c r="FB536" s="30"/>
      <c r="FC536" s="30"/>
      <c r="FD536" s="30"/>
      <c r="FE536" s="30"/>
      <c r="FF536" s="30"/>
      <c r="FG536" s="30"/>
      <c r="FH536" s="30"/>
      <c r="FI536" s="30"/>
      <c r="FJ536" s="30"/>
      <c r="FK536" s="30"/>
      <c r="FL536" s="30"/>
      <c r="FM536" s="30"/>
      <c r="FN536" s="30"/>
      <c r="FO536" s="30"/>
      <c r="FP536" s="30"/>
      <c r="FQ536" s="30"/>
      <c r="FR536" s="30"/>
      <c r="FS536" s="30"/>
      <c r="FT536" s="30"/>
      <c r="FU536" s="30"/>
      <c r="FV536" s="30"/>
      <c r="FW536" s="30"/>
      <c r="FX536" s="30"/>
      <c r="FY536" s="30"/>
    </row>
    <row r="537" spans="1:181" s="3" customFormat="1" ht="18.75" customHeight="1">
      <c r="A537" s="14">
        <v>534</v>
      </c>
      <c r="B537" s="15" t="s">
        <v>1106</v>
      </c>
      <c r="C537" s="15" t="s">
        <v>20</v>
      </c>
      <c r="D537" s="16" t="s">
        <v>681</v>
      </c>
      <c r="E537" s="16" t="s">
        <v>1090</v>
      </c>
      <c r="F537" s="15"/>
      <c r="G537" s="15" t="s">
        <v>1107</v>
      </c>
      <c r="H537" s="17">
        <v>73</v>
      </c>
      <c r="I537" s="17">
        <v>89</v>
      </c>
      <c r="J537" s="17">
        <f t="shared" si="44"/>
        <v>162</v>
      </c>
      <c r="K537" s="26">
        <f t="shared" si="45"/>
        <v>48.6</v>
      </c>
      <c r="L537" s="26">
        <v>89.2</v>
      </c>
      <c r="M537" s="26"/>
      <c r="N537" s="26"/>
      <c r="O537" s="26">
        <f t="shared" si="47"/>
        <v>35.68</v>
      </c>
      <c r="P537" s="26">
        <f t="shared" si="46"/>
        <v>84.28</v>
      </c>
      <c r="Q537" s="31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E537" s="30"/>
      <c r="CF537" s="30"/>
      <c r="CG537" s="30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S537" s="30"/>
      <c r="CT537" s="30"/>
      <c r="CU537" s="30"/>
      <c r="CV537" s="30"/>
      <c r="CW537" s="30"/>
      <c r="CX537" s="30"/>
      <c r="CY537" s="30"/>
      <c r="CZ537" s="30"/>
      <c r="DA537" s="30"/>
      <c r="DB537" s="30"/>
      <c r="DC537" s="30"/>
      <c r="DD537" s="30"/>
      <c r="DE537" s="30"/>
      <c r="DF537" s="30"/>
      <c r="DG537" s="30"/>
      <c r="DH537" s="30"/>
      <c r="DI537" s="30"/>
      <c r="DJ537" s="30"/>
      <c r="DK537" s="30"/>
      <c r="DL537" s="30"/>
      <c r="DM537" s="30"/>
      <c r="DN537" s="30"/>
      <c r="DO537" s="30"/>
      <c r="DP537" s="30"/>
      <c r="DQ537" s="30"/>
      <c r="DR537" s="30"/>
      <c r="DS537" s="30"/>
      <c r="DT537" s="30"/>
      <c r="DU537" s="30"/>
      <c r="DV537" s="30"/>
      <c r="DW537" s="30"/>
      <c r="DX537" s="30"/>
      <c r="DY537" s="30"/>
      <c r="DZ537" s="30"/>
      <c r="EA537" s="30"/>
      <c r="EB537" s="30"/>
      <c r="EC537" s="30"/>
      <c r="ED537" s="30"/>
      <c r="EE537" s="30"/>
      <c r="EF537" s="30"/>
      <c r="EG537" s="30"/>
      <c r="EH537" s="30"/>
      <c r="EI537" s="30"/>
      <c r="EJ537" s="30"/>
      <c r="EK537" s="30"/>
      <c r="EL537" s="30"/>
      <c r="EM537" s="30"/>
      <c r="EN537" s="30"/>
      <c r="EO537" s="30"/>
      <c r="EP537" s="30"/>
      <c r="EQ537" s="30"/>
      <c r="ER537" s="30"/>
      <c r="ES537" s="30"/>
      <c r="ET537" s="30"/>
      <c r="EU537" s="30"/>
      <c r="EV537" s="30"/>
      <c r="EW537" s="30"/>
      <c r="EX537" s="30"/>
      <c r="EY537" s="30"/>
      <c r="EZ537" s="30"/>
      <c r="FA537" s="30"/>
      <c r="FB537" s="30"/>
      <c r="FC537" s="30"/>
      <c r="FD537" s="30"/>
      <c r="FE537" s="30"/>
      <c r="FF537" s="30"/>
      <c r="FG537" s="30"/>
      <c r="FH537" s="30"/>
      <c r="FI537" s="30"/>
      <c r="FJ537" s="30"/>
      <c r="FK537" s="30"/>
      <c r="FL537" s="30"/>
      <c r="FM537" s="30"/>
      <c r="FN537" s="30"/>
      <c r="FO537" s="30"/>
      <c r="FP537" s="30"/>
      <c r="FQ537" s="30"/>
      <c r="FR537" s="30"/>
      <c r="FS537" s="30"/>
      <c r="FT537" s="30"/>
      <c r="FU537" s="30"/>
      <c r="FV537" s="30"/>
      <c r="FW537" s="30"/>
      <c r="FX537" s="30"/>
      <c r="FY537" s="30"/>
    </row>
    <row r="538" spans="1:181" s="3" customFormat="1" ht="18.75" customHeight="1">
      <c r="A538" s="14">
        <v>535</v>
      </c>
      <c r="B538" s="15" t="s">
        <v>1108</v>
      </c>
      <c r="C538" s="15" t="s">
        <v>20</v>
      </c>
      <c r="D538" s="16" t="s">
        <v>681</v>
      </c>
      <c r="E538" s="16" t="s">
        <v>1090</v>
      </c>
      <c r="F538" s="15"/>
      <c r="G538" s="15" t="s">
        <v>1109</v>
      </c>
      <c r="H538" s="17">
        <v>79</v>
      </c>
      <c r="I538" s="17">
        <v>82</v>
      </c>
      <c r="J538" s="17">
        <f t="shared" si="44"/>
        <v>161</v>
      </c>
      <c r="K538" s="26">
        <f t="shared" si="45"/>
        <v>48.3</v>
      </c>
      <c r="L538" s="26">
        <v>86.6</v>
      </c>
      <c r="M538" s="26"/>
      <c r="N538" s="26"/>
      <c r="O538" s="26">
        <f t="shared" si="47"/>
        <v>34.64</v>
      </c>
      <c r="P538" s="26">
        <f t="shared" si="46"/>
        <v>82.94</v>
      </c>
      <c r="Q538" s="31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  <c r="CA538" s="32"/>
      <c r="CB538" s="32"/>
      <c r="CC538" s="32"/>
      <c r="CD538" s="32"/>
      <c r="CE538" s="32"/>
      <c r="CF538" s="32"/>
      <c r="CG538" s="32"/>
      <c r="CH538" s="32"/>
      <c r="CI538" s="32"/>
      <c r="CJ538" s="32"/>
      <c r="CK538" s="32"/>
      <c r="CL538" s="32"/>
      <c r="CM538" s="32"/>
      <c r="CN538" s="32"/>
      <c r="CO538" s="32"/>
      <c r="CP538" s="32"/>
      <c r="CQ538" s="32"/>
      <c r="CR538" s="32"/>
      <c r="CS538" s="32"/>
      <c r="CT538" s="32"/>
      <c r="CU538" s="32"/>
      <c r="CV538" s="32"/>
      <c r="CW538" s="32"/>
      <c r="CX538" s="32"/>
      <c r="CY538" s="32"/>
      <c r="CZ538" s="32"/>
      <c r="DA538" s="32"/>
      <c r="DB538" s="32"/>
      <c r="DC538" s="32"/>
      <c r="DD538" s="32"/>
      <c r="DE538" s="32"/>
      <c r="DF538" s="32"/>
      <c r="DG538" s="32"/>
      <c r="DH538" s="32"/>
      <c r="DI538" s="32"/>
      <c r="DJ538" s="32"/>
      <c r="DK538" s="32"/>
      <c r="DL538" s="32"/>
      <c r="DM538" s="32"/>
      <c r="DN538" s="32"/>
      <c r="DO538" s="32"/>
      <c r="DP538" s="32"/>
      <c r="DQ538" s="32"/>
      <c r="DR538" s="32"/>
      <c r="DS538" s="32"/>
      <c r="DT538" s="32"/>
      <c r="DU538" s="32"/>
      <c r="DV538" s="32"/>
      <c r="DW538" s="32"/>
      <c r="DX538" s="32"/>
      <c r="DY538" s="32"/>
      <c r="DZ538" s="32"/>
      <c r="EA538" s="32"/>
      <c r="EB538" s="32"/>
      <c r="EC538" s="32"/>
      <c r="ED538" s="32"/>
      <c r="EE538" s="32"/>
      <c r="EF538" s="32"/>
      <c r="EG538" s="32"/>
      <c r="EH538" s="32"/>
      <c r="EI538" s="32"/>
      <c r="EJ538" s="32"/>
      <c r="EK538" s="32"/>
      <c r="EL538" s="32"/>
      <c r="EM538" s="32"/>
      <c r="EN538" s="32"/>
      <c r="EO538" s="32"/>
      <c r="EP538" s="32"/>
      <c r="EQ538" s="32"/>
      <c r="ER538" s="32"/>
      <c r="ES538" s="32"/>
      <c r="ET538" s="32"/>
      <c r="EU538" s="32"/>
      <c r="EV538" s="32"/>
      <c r="EW538" s="32"/>
      <c r="EX538" s="32"/>
      <c r="EY538" s="32"/>
      <c r="EZ538" s="32"/>
      <c r="FA538" s="32"/>
      <c r="FB538" s="32"/>
      <c r="FC538" s="32"/>
      <c r="FD538" s="32"/>
      <c r="FE538" s="32"/>
      <c r="FF538" s="32"/>
      <c r="FG538" s="32"/>
      <c r="FH538" s="32"/>
      <c r="FI538" s="32"/>
      <c r="FJ538" s="32"/>
      <c r="FK538" s="32"/>
      <c r="FL538" s="32"/>
      <c r="FM538" s="32"/>
      <c r="FN538" s="32"/>
      <c r="FO538" s="32"/>
      <c r="FP538" s="32"/>
      <c r="FQ538" s="32"/>
      <c r="FR538" s="32"/>
      <c r="FS538" s="32"/>
      <c r="FT538" s="32"/>
      <c r="FU538" s="32"/>
      <c r="FV538" s="32"/>
      <c r="FW538" s="32"/>
      <c r="FX538" s="32"/>
      <c r="FY538" s="32"/>
    </row>
    <row r="539" spans="1:181" s="3" customFormat="1" ht="18.75" customHeight="1">
      <c r="A539" s="14">
        <v>536</v>
      </c>
      <c r="B539" s="15" t="s">
        <v>1110</v>
      </c>
      <c r="C539" s="15" t="s">
        <v>20</v>
      </c>
      <c r="D539" s="16" t="s">
        <v>681</v>
      </c>
      <c r="E539" s="16" t="s">
        <v>1090</v>
      </c>
      <c r="F539" s="15"/>
      <c r="G539" s="15" t="s">
        <v>1111</v>
      </c>
      <c r="H539" s="17">
        <v>75</v>
      </c>
      <c r="I539" s="17">
        <v>85</v>
      </c>
      <c r="J539" s="17">
        <f t="shared" si="44"/>
        <v>160</v>
      </c>
      <c r="K539" s="26">
        <f t="shared" si="45"/>
        <v>48</v>
      </c>
      <c r="L539" s="26">
        <v>82.4</v>
      </c>
      <c r="M539" s="26"/>
      <c r="N539" s="26"/>
      <c r="O539" s="26">
        <f t="shared" si="47"/>
        <v>32.96</v>
      </c>
      <c r="P539" s="26">
        <f t="shared" si="46"/>
        <v>80.96</v>
      </c>
      <c r="Q539" s="31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E539" s="30"/>
      <c r="CF539" s="30"/>
      <c r="CG539" s="30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S539" s="30"/>
      <c r="CT539" s="30"/>
      <c r="CU539" s="30"/>
      <c r="CV539" s="30"/>
      <c r="CW539" s="30"/>
      <c r="CX539" s="30"/>
      <c r="CY539" s="30"/>
      <c r="CZ539" s="30"/>
      <c r="DA539" s="30"/>
      <c r="DB539" s="30"/>
      <c r="DC539" s="30"/>
      <c r="DD539" s="30"/>
      <c r="DE539" s="30"/>
      <c r="DF539" s="30"/>
      <c r="DG539" s="30"/>
      <c r="DH539" s="30"/>
      <c r="DI539" s="30"/>
      <c r="DJ539" s="30"/>
      <c r="DK539" s="30"/>
      <c r="DL539" s="30"/>
      <c r="DM539" s="30"/>
      <c r="DN539" s="30"/>
      <c r="DO539" s="30"/>
      <c r="DP539" s="30"/>
      <c r="DQ539" s="30"/>
      <c r="DR539" s="30"/>
      <c r="DS539" s="30"/>
      <c r="DT539" s="30"/>
      <c r="DU539" s="30"/>
      <c r="DV539" s="30"/>
      <c r="DW539" s="30"/>
      <c r="DX539" s="30"/>
      <c r="DY539" s="30"/>
      <c r="DZ539" s="30"/>
      <c r="EA539" s="30"/>
      <c r="EB539" s="30"/>
      <c r="EC539" s="30"/>
      <c r="ED539" s="30"/>
      <c r="EE539" s="30"/>
      <c r="EF539" s="30"/>
      <c r="EG539" s="30"/>
      <c r="EH539" s="30"/>
      <c r="EI539" s="30"/>
      <c r="EJ539" s="30"/>
      <c r="EK539" s="30"/>
      <c r="EL539" s="30"/>
      <c r="EM539" s="30"/>
      <c r="EN539" s="30"/>
      <c r="EO539" s="30"/>
      <c r="EP539" s="30"/>
      <c r="EQ539" s="30"/>
      <c r="ER539" s="30"/>
      <c r="ES539" s="30"/>
      <c r="ET539" s="30"/>
      <c r="EU539" s="30"/>
      <c r="EV539" s="30"/>
      <c r="EW539" s="30"/>
      <c r="EX539" s="30"/>
      <c r="EY539" s="30"/>
      <c r="EZ539" s="30"/>
      <c r="FA539" s="30"/>
      <c r="FB539" s="30"/>
      <c r="FC539" s="30"/>
      <c r="FD539" s="30"/>
      <c r="FE539" s="30"/>
      <c r="FF539" s="30"/>
      <c r="FG539" s="30"/>
      <c r="FH539" s="30"/>
      <c r="FI539" s="30"/>
      <c r="FJ539" s="30"/>
      <c r="FK539" s="30"/>
      <c r="FL539" s="30"/>
      <c r="FM539" s="30"/>
      <c r="FN539" s="30"/>
      <c r="FO539" s="30"/>
      <c r="FP539" s="30"/>
      <c r="FQ539" s="30"/>
      <c r="FR539" s="30"/>
      <c r="FS539" s="30"/>
      <c r="FT539" s="30"/>
      <c r="FU539" s="30"/>
      <c r="FV539" s="30"/>
      <c r="FW539" s="30"/>
      <c r="FX539" s="30"/>
      <c r="FY539" s="30"/>
    </row>
    <row r="540" spans="1:181" s="3" customFormat="1" ht="18.75" customHeight="1">
      <c r="A540" s="14">
        <v>537</v>
      </c>
      <c r="B540" s="15" t="s">
        <v>1112</v>
      </c>
      <c r="C540" s="15" t="s">
        <v>20</v>
      </c>
      <c r="D540" s="16" t="s">
        <v>681</v>
      </c>
      <c r="E540" s="16" t="s">
        <v>1090</v>
      </c>
      <c r="F540" s="15"/>
      <c r="G540" s="15" t="s">
        <v>1113</v>
      </c>
      <c r="H540" s="17">
        <v>79</v>
      </c>
      <c r="I540" s="17">
        <v>81</v>
      </c>
      <c r="J540" s="17">
        <f t="shared" si="44"/>
        <v>160</v>
      </c>
      <c r="K540" s="26">
        <f t="shared" si="45"/>
        <v>48</v>
      </c>
      <c r="L540" s="26">
        <v>86.6</v>
      </c>
      <c r="M540" s="26"/>
      <c r="N540" s="26"/>
      <c r="O540" s="26">
        <f t="shared" si="47"/>
        <v>34.64</v>
      </c>
      <c r="P540" s="26">
        <f t="shared" si="46"/>
        <v>82.64</v>
      </c>
      <c r="Q540" s="31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E540" s="30"/>
      <c r="CF540" s="30"/>
      <c r="CG540" s="30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S540" s="30"/>
      <c r="CT540" s="30"/>
      <c r="CU540" s="30"/>
      <c r="CV540" s="30"/>
      <c r="CW540" s="30"/>
      <c r="CX540" s="30"/>
      <c r="CY540" s="30"/>
      <c r="CZ540" s="30"/>
      <c r="DA540" s="30"/>
      <c r="DB540" s="30"/>
      <c r="DC540" s="30"/>
      <c r="DD540" s="30"/>
      <c r="DE540" s="30"/>
      <c r="DF540" s="30"/>
      <c r="DG540" s="30"/>
      <c r="DH540" s="30"/>
      <c r="DI540" s="30"/>
      <c r="DJ540" s="30"/>
      <c r="DK540" s="30"/>
      <c r="DL540" s="30"/>
      <c r="DM540" s="30"/>
      <c r="DN540" s="30"/>
      <c r="DO540" s="30"/>
      <c r="DP540" s="30"/>
      <c r="DQ540" s="30"/>
      <c r="DR540" s="30"/>
      <c r="DS540" s="30"/>
      <c r="DT540" s="30"/>
      <c r="DU540" s="30"/>
      <c r="DV540" s="30"/>
      <c r="DW540" s="30"/>
      <c r="DX540" s="30"/>
      <c r="DY540" s="30"/>
      <c r="DZ540" s="30"/>
      <c r="EA540" s="30"/>
      <c r="EB540" s="30"/>
      <c r="EC540" s="30"/>
      <c r="ED540" s="30"/>
      <c r="EE540" s="30"/>
      <c r="EF540" s="30"/>
      <c r="EG540" s="30"/>
      <c r="EH540" s="30"/>
      <c r="EI540" s="30"/>
      <c r="EJ540" s="30"/>
      <c r="EK540" s="30"/>
      <c r="EL540" s="30"/>
      <c r="EM540" s="30"/>
      <c r="EN540" s="30"/>
      <c r="EO540" s="30"/>
      <c r="EP540" s="30"/>
      <c r="EQ540" s="30"/>
      <c r="ER540" s="30"/>
      <c r="ES540" s="30"/>
      <c r="ET540" s="30"/>
      <c r="EU540" s="30"/>
      <c r="EV540" s="30"/>
      <c r="EW540" s="30"/>
      <c r="EX540" s="30"/>
      <c r="EY540" s="30"/>
      <c r="EZ540" s="30"/>
      <c r="FA540" s="30"/>
      <c r="FB540" s="30"/>
      <c r="FC540" s="30"/>
      <c r="FD540" s="30"/>
      <c r="FE540" s="30"/>
      <c r="FF540" s="30"/>
      <c r="FG540" s="30"/>
      <c r="FH540" s="30"/>
      <c r="FI540" s="30"/>
      <c r="FJ540" s="30"/>
      <c r="FK540" s="30"/>
      <c r="FL540" s="30"/>
      <c r="FM540" s="30"/>
      <c r="FN540" s="30"/>
      <c r="FO540" s="30"/>
      <c r="FP540" s="30"/>
      <c r="FQ540" s="30"/>
      <c r="FR540" s="30"/>
      <c r="FS540" s="30"/>
      <c r="FT540" s="30"/>
      <c r="FU540" s="30"/>
      <c r="FV540" s="30"/>
      <c r="FW540" s="30"/>
      <c r="FX540" s="30"/>
      <c r="FY540" s="30"/>
    </row>
    <row r="541" spans="1:181" s="3" customFormat="1" ht="18.75" customHeight="1">
      <c r="A541" s="14">
        <v>538</v>
      </c>
      <c r="B541" s="15" t="s">
        <v>1114</v>
      </c>
      <c r="C541" s="15" t="s">
        <v>20</v>
      </c>
      <c r="D541" s="16" t="s">
        <v>681</v>
      </c>
      <c r="E541" s="16" t="s">
        <v>1115</v>
      </c>
      <c r="F541" s="15"/>
      <c r="G541" s="15" t="s">
        <v>1116</v>
      </c>
      <c r="H541" s="17">
        <v>85</v>
      </c>
      <c r="I541" s="17">
        <v>98</v>
      </c>
      <c r="J541" s="17">
        <f t="shared" si="44"/>
        <v>183</v>
      </c>
      <c r="K541" s="26">
        <f t="shared" si="45"/>
        <v>54.9</v>
      </c>
      <c r="L541" s="26">
        <v>84.2</v>
      </c>
      <c r="M541" s="26"/>
      <c r="N541" s="26"/>
      <c r="O541" s="26">
        <f t="shared" si="47"/>
        <v>33.68</v>
      </c>
      <c r="P541" s="26">
        <f t="shared" si="46"/>
        <v>88.58</v>
      </c>
      <c r="Q541" s="28" t="s">
        <v>24</v>
      </c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  <c r="CI541" s="29"/>
      <c r="CJ541" s="29"/>
      <c r="CK541" s="29"/>
      <c r="CL541" s="29"/>
      <c r="CM541" s="29"/>
      <c r="CN541" s="29"/>
      <c r="CO541" s="29"/>
      <c r="CP541" s="29"/>
      <c r="CQ541" s="29"/>
      <c r="CR541" s="29"/>
      <c r="CS541" s="29"/>
      <c r="CT541" s="29"/>
      <c r="CU541" s="29"/>
      <c r="CV541" s="29"/>
      <c r="CW541" s="29"/>
      <c r="CX541" s="29"/>
      <c r="CY541" s="29"/>
      <c r="CZ541" s="29"/>
      <c r="DA541" s="29"/>
      <c r="DB541" s="29"/>
      <c r="DC541" s="29"/>
      <c r="DD541" s="29"/>
      <c r="DE541" s="29"/>
      <c r="DF541" s="29"/>
      <c r="DG541" s="29"/>
      <c r="DH541" s="29"/>
      <c r="DI541" s="29"/>
      <c r="DJ541" s="29"/>
      <c r="DK541" s="29"/>
      <c r="DL541" s="29"/>
      <c r="DM541" s="29"/>
      <c r="DN541" s="29"/>
      <c r="DO541" s="29"/>
      <c r="DP541" s="29"/>
      <c r="DQ541" s="29"/>
      <c r="DR541" s="29"/>
      <c r="DS541" s="29"/>
      <c r="DT541" s="29"/>
      <c r="DU541" s="29"/>
      <c r="DV541" s="29"/>
      <c r="DW541" s="29"/>
      <c r="DX541" s="29"/>
      <c r="DY541" s="29"/>
      <c r="DZ541" s="29"/>
      <c r="EA541" s="29"/>
      <c r="EB541" s="29"/>
      <c r="EC541" s="29"/>
      <c r="ED541" s="29"/>
      <c r="EE541" s="29"/>
      <c r="EF541" s="29"/>
      <c r="EG541" s="29"/>
      <c r="EH541" s="29"/>
      <c r="EI541" s="29"/>
      <c r="EJ541" s="29"/>
      <c r="EK541" s="29"/>
      <c r="EL541" s="29"/>
      <c r="EM541" s="29"/>
      <c r="EN541" s="29"/>
      <c r="EO541" s="29"/>
      <c r="EP541" s="29"/>
      <c r="EQ541" s="29"/>
      <c r="ER541" s="29"/>
      <c r="ES541" s="29"/>
      <c r="ET541" s="29"/>
      <c r="EU541" s="29"/>
      <c r="EV541" s="29"/>
      <c r="EW541" s="29"/>
      <c r="EX541" s="29"/>
      <c r="EY541" s="29"/>
      <c r="EZ541" s="29"/>
      <c r="FA541" s="29"/>
      <c r="FB541" s="29"/>
      <c r="FC541" s="29"/>
      <c r="FD541" s="29"/>
      <c r="FE541" s="29"/>
      <c r="FF541" s="29"/>
      <c r="FG541" s="29"/>
      <c r="FH541" s="29"/>
      <c r="FI541" s="29"/>
      <c r="FJ541" s="29"/>
      <c r="FK541" s="29"/>
      <c r="FL541" s="29"/>
      <c r="FM541" s="29"/>
      <c r="FN541" s="29"/>
      <c r="FO541" s="29"/>
      <c r="FP541" s="29"/>
      <c r="FQ541" s="29"/>
      <c r="FR541" s="29"/>
      <c r="FS541" s="29"/>
      <c r="FT541" s="29"/>
      <c r="FU541" s="29"/>
      <c r="FV541" s="29"/>
      <c r="FW541" s="29"/>
      <c r="FX541" s="29"/>
      <c r="FY541" s="29"/>
    </row>
    <row r="542" spans="1:181" s="3" customFormat="1" ht="18.75" customHeight="1">
      <c r="A542" s="14">
        <v>539</v>
      </c>
      <c r="B542" s="15" t="s">
        <v>1117</v>
      </c>
      <c r="C542" s="15" t="s">
        <v>20</v>
      </c>
      <c r="D542" s="16" t="s">
        <v>681</v>
      </c>
      <c r="E542" s="16" t="s">
        <v>1115</v>
      </c>
      <c r="F542" s="15"/>
      <c r="G542" s="15" t="s">
        <v>1118</v>
      </c>
      <c r="H542" s="17">
        <v>86</v>
      </c>
      <c r="I542" s="17">
        <v>97</v>
      </c>
      <c r="J542" s="17">
        <f t="shared" si="44"/>
        <v>183</v>
      </c>
      <c r="K542" s="26">
        <f t="shared" si="45"/>
        <v>54.9</v>
      </c>
      <c r="L542" s="26">
        <v>87</v>
      </c>
      <c r="M542" s="26"/>
      <c r="N542" s="26"/>
      <c r="O542" s="26">
        <f t="shared" si="47"/>
        <v>34.8</v>
      </c>
      <c r="P542" s="26">
        <f t="shared" si="46"/>
        <v>89.7</v>
      </c>
      <c r="Q542" s="28" t="s">
        <v>24</v>
      </c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  <c r="CI542" s="29"/>
      <c r="CJ542" s="29"/>
      <c r="CK542" s="29"/>
      <c r="CL542" s="29"/>
      <c r="CM542" s="29"/>
      <c r="CN542" s="29"/>
      <c r="CO542" s="29"/>
      <c r="CP542" s="29"/>
      <c r="CQ542" s="29"/>
      <c r="CR542" s="29"/>
      <c r="CS542" s="29"/>
      <c r="CT542" s="29"/>
      <c r="CU542" s="29"/>
      <c r="CV542" s="29"/>
      <c r="CW542" s="29"/>
      <c r="CX542" s="29"/>
      <c r="CY542" s="29"/>
      <c r="CZ542" s="29"/>
      <c r="DA542" s="29"/>
      <c r="DB542" s="29"/>
      <c r="DC542" s="29"/>
      <c r="DD542" s="29"/>
      <c r="DE542" s="29"/>
      <c r="DF542" s="29"/>
      <c r="DG542" s="29"/>
      <c r="DH542" s="29"/>
      <c r="DI542" s="29"/>
      <c r="DJ542" s="29"/>
      <c r="DK542" s="29"/>
      <c r="DL542" s="29"/>
      <c r="DM542" s="29"/>
      <c r="DN542" s="29"/>
      <c r="DO542" s="29"/>
      <c r="DP542" s="29"/>
      <c r="DQ542" s="29"/>
      <c r="DR542" s="29"/>
      <c r="DS542" s="29"/>
      <c r="DT542" s="29"/>
      <c r="DU542" s="29"/>
      <c r="DV542" s="29"/>
      <c r="DW542" s="29"/>
      <c r="DX542" s="29"/>
      <c r="DY542" s="29"/>
      <c r="DZ542" s="29"/>
      <c r="EA542" s="29"/>
      <c r="EB542" s="29"/>
      <c r="EC542" s="29"/>
      <c r="ED542" s="29"/>
      <c r="EE542" s="29"/>
      <c r="EF542" s="29"/>
      <c r="EG542" s="29"/>
      <c r="EH542" s="29"/>
      <c r="EI542" s="29"/>
      <c r="EJ542" s="29"/>
      <c r="EK542" s="29"/>
      <c r="EL542" s="29"/>
      <c r="EM542" s="29"/>
      <c r="EN542" s="29"/>
      <c r="EO542" s="29"/>
      <c r="EP542" s="29"/>
      <c r="EQ542" s="29"/>
      <c r="ER542" s="29"/>
      <c r="ES542" s="29"/>
      <c r="ET542" s="29"/>
      <c r="EU542" s="29"/>
      <c r="EV542" s="29"/>
      <c r="EW542" s="29"/>
      <c r="EX542" s="29"/>
      <c r="EY542" s="29"/>
      <c r="EZ542" s="29"/>
      <c r="FA542" s="29"/>
      <c r="FB542" s="29"/>
      <c r="FC542" s="29"/>
      <c r="FD542" s="29"/>
      <c r="FE542" s="29"/>
      <c r="FF542" s="29"/>
      <c r="FG542" s="29"/>
      <c r="FH542" s="29"/>
      <c r="FI542" s="29"/>
      <c r="FJ542" s="29"/>
      <c r="FK542" s="29"/>
      <c r="FL542" s="29"/>
      <c r="FM542" s="29"/>
      <c r="FN542" s="29"/>
      <c r="FO542" s="29"/>
      <c r="FP542" s="29"/>
      <c r="FQ542" s="29"/>
      <c r="FR542" s="29"/>
      <c r="FS542" s="29"/>
      <c r="FT542" s="29"/>
      <c r="FU542" s="29"/>
      <c r="FV542" s="29"/>
      <c r="FW542" s="29"/>
      <c r="FX542" s="29"/>
      <c r="FY542" s="29"/>
    </row>
    <row r="543" spans="1:181" s="3" customFormat="1" ht="18.75" customHeight="1">
      <c r="A543" s="14">
        <v>540</v>
      </c>
      <c r="B543" s="15" t="s">
        <v>1119</v>
      </c>
      <c r="C543" s="15" t="s">
        <v>20</v>
      </c>
      <c r="D543" s="16" t="s">
        <v>681</v>
      </c>
      <c r="E543" s="16" t="s">
        <v>1115</v>
      </c>
      <c r="F543" s="15"/>
      <c r="G543" s="15" t="s">
        <v>1120</v>
      </c>
      <c r="H543" s="17">
        <v>80</v>
      </c>
      <c r="I543" s="17">
        <v>99</v>
      </c>
      <c r="J543" s="17">
        <f t="shared" si="44"/>
        <v>179</v>
      </c>
      <c r="K543" s="26">
        <f t="shared" si="45"/>
        <v>53.7</v>
      </c>
      <c r="L543" s="26">
        <v>85.4</v>
      </c>
      <c r="M543" s="26"/>
      <c r="N543" s="26"/>
      <c r="O543" s="26">
        <f t="shared" si="47"/>
        <v>34.16</v>
      </c>
      <c r="P543" s="26">
        <f t="shared" si="46"/>
        <v>87.86</v>
      </c>
      <c r="Q543" s="28" t="s">
        <v>24</v>
      </c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  <c r="CD543" s="29"/>
      <c r="CE543" s="29"/>
      <c r="CF543" s="29"/>
      <c r="CG543" s="29"/>
      <c r="CH543" s="29"/>
      <c r="CI543" s="29"/>
      <c r="CJ543" s="29"/>
      <c r="CK543" s="29"/>
      <c r="CL543" s="29"/>
      <c r="CM543" s="29"/>
      <c r="CN543" s="29"/>
      <c r="CO543" s="29"/>
      <c r="CP543" s="29"/>
      <c r="CQ543" s="29"/>
      <c r="CR543" s="29"/>
      <c r="CS543" s="29"/>
      <c r="CT543" s="29"/>
      <c r="CU543" s="29"/>
      <c r="CV543" s="29"/>
      <c r="CW543" s="29"/>
      <c r="CX543" s="29"/>
      <c r="CY543" s="29"/>
      <c r="CZ543" s="29"/>
      <c r="DA543" s="29"/>
      <c r="DB543" s="29"/>
      <c r="DC543" s="29"/>
      <c r="DD543" s="29"/>
      <c r="DE543" s="29"/>
      <c r="DF543" s="29"/>
      <c r="DG543" s="29"/>
      <c r="DH543" s="29"/>
      <c r="DI543" s="29"/>
      <c r="DJ543" s="29"/>
      <c r="DK543" s="29"/>
      <c r="DL543" s="29"/>
      <c r="DM543" s="29"/>
      <c r="DN543" s="29"/>
      <c r="DO543" s="29"/>
      <c r="DP543" s="29"/>
      <c r="DQ543" s="29"/>
      <c r="DR543" s="29"/>
      <c r="DS543" s="29"/>
      <c r="DT543" s="29"/>
      <c r="DU543" s="29"/>
      <c r="DV543" s="29"/>
      <c r="DW543" s="29"/>
      <c r="DX543" s="29"/>
      <c r="DY543" s="29"/>
      <c r="DZ543" s="29"/>
      <c r="EA543" s="29"/>
      <c r="EB543" s="29"/>
      <c r="EC543" s="29"/>
      <c r="ED543" s="29"/>
      <c r="EE543" s="29"/>
      <c r="EF543" s="29"/>
      <c r="EG543" s="29"/>
      <c r="EH543" s="29"/>
      <c r="EI543" s="29"/>
      <c r="EJ543" s="29"/>
      <c r="EK543" s="29"/>
      <c r="EL543" s="29"/>
      <c r="EM543" s="29"/>
      <c r="EN543" s="29"/>
      <c r="EO543" s="29"/>
      <c r="EP543" s="29"/>
      <c r="EQ543" s="29"/>
      <c r="ER543" s="29"/>
      <c r="ES543" s="29"/>
      <c r="ET543" s="29"/>
      <c r="EU543" s="29"/>
      <c r="EV543" s="29"/>
      <c r="EW543" s="29"/>
      <c r="EX543" s="29"/>
      <c r="EY543" s="29"/>
      <c r="EZ543" s="29"/>
      <c r="FA543" s="29"/>
      <c r="FB543" s="29"/>
      <c r="FC543" s="29"/>
      <c r="FD543" s="29"/>
      <c r="FE543" s="29"/>
      <c r="FF543" s="29"/>
      <c r="FG543" s="29"/>
      <c r="FH543" s="29"/>
      <c r="FI543" s="29"/>
      <c r="FJ543" s="29"/>
      <c r="FK543" s="29"/>
      <c r="FL543" s="29"/>
      <c r="FM543" s="29"/>
      <c r="FN543" s="29"/>
      <c r="FO543" s="29"/>
      <c r="FP543" s="29"/>
      <c r="FQ543" s="29"/>
      <c r="FR543" s="29"/>
      <c r="FS543" s="29"/>
      <c r="FT543" s="29"/>
      <c r="FU543" s="29"/>
      <c r="FV543" s="29"/>
      <c r="FW543" s="29"/>
      <c r="FX543" s="29"/>
      <c r="FY543" s="29"/>
    </row>
    <row r="544" spans="1:181" s="3" customFormat="1" ht="18.75" customHeight="1">
      <c r="A544" s="14">
        <v>541</v>
      </c>
      <c r="B544" s="15" t="s">
        <v>1121</v>
      </c>
      <c r="C544" s="15" t="s">
        <v>20</v>
      </c>
      <c r="D544" s="16" t="s">
        <v>681</v>
      </c>
      <c r="E544" s="16" t="s">
        <v>1115</v>
      </c>
      <c r="F544" s="15"/>
      <c r="G544" s="15" t="s">
        <v>1122</v>
      </c>
      <c r="H544" s="17">
        <v>83</v>
      </c>
      <c r="I544" s="17">
        <v>95</v>
      </c>
      <c r="J544" s="17">
        <f t="shared" si="44"/>
        <v>178</v>
      </c>
      <c r="K544" s="26">
        <f t="shared" si="45"/>
        <v>53.4</v>
      </c>
      <c r="L544" s="26">
        <v>87.4</v>
      </c>
      <c r="M544" s="26"/>
      <c r="N544" s="26"/>
      <c r="O544" s="26">
        <f t="shared" si="47"/>
        <v>34.96</v>
      </c>
      <c r="P544" s="26">
        <f t="shared" si="46"/>
        <v>88.36</v>
      </c>
      <c r="Q544" s="28" t="s">
        <v>24</v>
      </c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  <c r="CD544" s="29"/>
      <c r="CE544" s="29"/>
      <c r="CF544" s="29"/>
      <c r="CG544" s="29"/>
      <c r="CH544" s="29"/>
      <c r="CI544" s="29"/>
      <c r="CJ544" s="29"/>
      <c r="CK544" s="29"/>
      <c r="CL544" s="29"/>
      <c r="CM544" s="29"/>
      <c r="CN544" s="29"/>
      <c r="CO544" s="29"/>
      <c r="CP544" s="29"/>
      <c r="CQ544" s="29"/>
      <c r="CR544" s="29"/>
      <c r="CS544" s="29"/>
      <c r="CT544" s="29"/>
      <c r="CU544" s="29"/>
      <c r="CV544" s="29"/>
      <c r="CW544" s="29"/>
      <c r="CX544" s="29"/>
      <c r="CY544" s="29"/>
      <c r="CZ544" s="29"/>
      <c r="DA544" s="29"/>
      <c r="DB544" s="29"/>
      <c r="DC544" s="29"/>
      <c r="DD544" s="29"/>
      <c r="DE544" s="29"/>
      <c r="DF544" s="29"/>
      <c r="DG544" s="29"/>
      <c r="DH544" s="29"/>
      <c r="DI544" s="29"/>
      <c r="DJ544" s="29"/>
      <c r="DK544" s="29"/>
      <c r="DL544" s="29"/>
      <c r="DM544" s="29"/>
      <c r="DN544" s="29"/>
      <c r="DO544" s="29"/>
      <c r="DP544" s="29"/>
      <c r="DQ544" s="29"/>
      <c r="DR544" s="29"/>
      <c r="DS544" s="29"/>
      <c r="DT544" s="29"/>
      <c r="DU544" s="29"/>
      <c r="DV544" s="29"/>
      <c r="DW544" s="29"/>
      <c r="DX544" s="29"/>
      <c r="DY544" s="29"/>
      <c r="DZ544" s="29"/>
      <c r="EA544" s="29"/>
      <c r="EB544" s="29"/>
      <c r="EC544" s="29"/>
      <c r="ED544" s="29"/>
      <c r="EE544" s="29"/>
      <c r="EF544" s="29"/>
      <c r="EG544" s="29"/>
      <c r="EH544" s="29"/>
      <c r="EI544" s="29"/>
      <c r="EJ544" s="29"/>
      <c r="EK544" s="29"/>
      <c r="EL544" s="29"/>
      <c r="EM544" s="29"/>
      <c r="EN544" s="29"/>
      <c r="EO544" s="29"/>
      <c r="EP544" s="29"/>
      <c r="EQ544" s="29"/>
      <c r="ER544" s="29"/>
      <c r="ES544" s="29"/>
      <c r="ET544" s="29"/>
      <c r="EU544" s="29"/>
      <c r="EV544" s="29"/>
      <c r="EW544" s="29"/>
      <c r="EX544" s="29"/>
      <c r="EY544" s="29"/>
      <c r="EZ544" s="29"/>
      <c r="FA544" s="29"/>
      <c r="FB544" s="29"/>
      <c r="FC544" s="29"/>
      <c r="FD544" s="29"/>
      <c r="FE544" s="29"/>
      <c r="FF544" s="29"/>
      <c r="FG544" s="29"/>
      <c r="FH544" s="29"/>
      <c r="FI544" s="29"/>
      <c r="FJ544" s="29"/>
      <c r="FK544" s="29"/>
      <c r="FL544" s="29"/>
      <c r="FM544" s="29"/>
      <c r="FN544" s="29"/>
      <c r="FO544" s="29"/>
      <c r="FP544" s="29"/>
      <c r="FQ544" s="29"/>
      <c r="FR544" s="29"/>
      <c r="FS544" s="29"/>
      <c r="FT544" s="29"/>
      <c r="FU544" s="29"/>
      <c r="FV544" s="29"/>
      <c r="FW544" s="29"/>
      <c r="FX544" s="29"/>
      <c r="FY544" s="29"/>
    </row>
    <row r="545" spans="1:181" s="3" customFormat="1" ht="18.75" customHeight="1">
      <c r="A545" s="14">
        <v>542</v>
      </c>
      <c r="B545" s="15" t="s">
        <v>1123</v>
      </c>
      <c r="C545" s="15" t="s">
        <v>20</v>
      </c>
      <c r="D545" s="16" t="s">
        <v>681</v>
      </c>
      <c r="E545" s="16" t="s">
        <v>1115</v>
      </c>
      <c r="F545" s="15"/>
      <c r="G545" s="15" t="s">
        <v>1124</v>
      </c>
      <c r="H545" s="17">
        <v>87</v>
      </c>
      <c r="I545" s="17">
        <v>90</v>
      </c>
      <c r="J545" s="17">
        <f t="shared" si="44"/>
        <v>177</v>
      </c>
      <c r="K545" s="26">
        <f t="shared" si="45"/>
        <v>53.1</v>
      </c>
      <c r="L545" s="26">
        <v>86</v>
      </c>
      <c r="M545" s="26"/>
      <c r="N545" s="26"/>
      <c r="O545" s="26">
        <f t="shared" si="47"/>
        <v>34.4</v>
      </c>
      <c r="P545" s="26">
        <f t="shared" si="46"/>
        <v>87.5</v>
      </c>
      <c r="Q545" s="31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  <c r="CD545" s="29"/>
      <c r="CE545" s="29"/>
      <c r="CF545" s="29"/>
      <c r="CG545" s="29"/>
      <c r="CH545" s="29"/>
      <c r="CI545" s="29"/>
      <c r="CJ545" s="29"/>
      <c r="CK545" s="29"/>
      <c r="CL545" s="29"/>
      <c r="CM545" s="29"/>
      <c r="CN545" s="29"/>
      <c r="CO545" s="29"/>
      <c r="CP545" s="29"/>
      <c r="CQ545" s="29"/>
      <c r="CR545" s="29"/>
      <c r="CS545" s="29"/>
      <c r="CT545" s="29"/>
      <c r="CU545" s="29"/>
      <c r="CV545" s="29"/>
      <c r="CW545" s="29"/>
      <c r="CX545" s="29"/>
      <c r="CY545" s="29"/>
      <c r="CZ545" s="29"/>
      <c r="DA545" s="29"/>
      <c r="DB545" s="29"/>
      <c r="DC545" s="29"/>
      <c r="DD545" s="29"/>
      <c r="DE545" s="29"/>
      <c r="DF545" s="29"/>
      <c r="DG545" s="29"/>
      <c r="DH545" s="29"/>
      <c r="DI545" s="29"/>
      <c r="DJ545" s="29"/>
      <c r="DK545" s="29"/>
      <c r="DL545" s="29"/>
      <c r="DM545" s="29"/>
      <c r="DN545" s="29"/>
      <c r="DO545" s="29"/>
      <c r="DP545" s="29"/>
      <c r="DQ545" s="29"/>
      <c r="DR545" s="29"/>
      <c r="DS545" s="29"/>
      <c r="DT545" s="29"/>
      <c r="DU545" s="29"/>
      <c r="DV545" s="29"/>
      <c r="DW545" s="29"/>
      <c r="DX545" s="29"/>
      <c r="DY545" s="29"/>
      <c r="DZ545" s="29"/>
      <c r="EA545" s="29"/>
      <c r="EB545" s="29"/>
      <c r="EC545" s="29"/>
      <c r="ED545" s="29"/>
      <c r="EE545" s="29"/>
      <c r="EF545" s="29"/>
      <c r="EG545" s="29"/>
      <c r="EH545" s="29"/>
      <c r="EI545" s="29"/>
      <c r="EJ545" s="29"/>
      <c r="EK545" s="29"/>
      <c r="EL545" s="29"/>
      <c r="EM545" s="29"/>
      <c r="EN545" s="29"/>
      <c r="EO545" s="29"/>
      <c r="EP545" s="29"/>
      <c r="EQ545" s="29"/>
      <c r="ER545" s="29"/>
      <c r="ES545" s="29"/>
      <c r="ET545" s="29"/>
      <c r="EU545" s="29"/>
      <c r="EV545" s="29"/>
      <c r="EW545" s="29"/>
      <c r="EX545" s="29"/>
      <c r="EY545" s="29"/>
      <c r="EZ545" s="29"/>
      <c r="FA545" s="29"/>
      <c r="FB545" s="29"/>
      <c r="FC545" s="29"/>
      <c r="FD545" s="29"/>
      <c r="FE545" s="29"/>
      <c r="FF545" s="29"/>
      <c r="FG545" s="29"/>
      <c r="FH545" s="29"/>
      <c r="FI545" s="29"/>
      <c r="FJ545" s="29"/>
      <c r="FK545" s="29"/>
      <c r="FL545" s="29"/>
      <c r="FM545" s="29"/>
      <c r="FN545" s="29"/>
      <c r="FO545" s="29"/>
      <c r="FP545" s="29"/>
      <c r="FQ545" s="29"/>
      <c r="FR545" s="29"/>
      <c r="FS545" s="29"/>
      <c r="FT545" s="29"/>
      <c r="FU545" s="29"/>
      <c r="FV545" s="29"/>
      <c r="FW545" s="29"/>
      <c r="FX545" s="29"/>
      <c r="FY545" s="29"/>
    </row>
    <row r="546" spans="1:181" s="3" customFormat="1" ht="18.75" customHeight="1">
      <c r="A546" s="14">
        <v>543</v>
      </c>
      <c r="B546" s="15" t="s">
        <v>1125</v>
      </c>
      <c r="C546" s="15" t="s">
        <v>20</v>
      </c>
      <c r="D546" s="16" t="s">
        <v>681</v>
      </c>
      <c r="E546" s="16" t="s">
        <v>1115</v>
      </c>
      <c r="F546" s="15"/>
      <c r="G546" s="15" t="s">
        <v>1126</v>
      </c>
      <c r="H546" s="17">
        <v>81</v>
      </c>
      <c r="I546" s="17">
        <v>96</v>
      </c>
      <c r="J546" s="17">
        <f t="shared" si="44"/>
        <v>177</v>
      </c>
      <c r="K546" s="26">
        <f t="shared" si="45"/>
        <v>53.1</v>
      </c>
      <c r="L546" s="26">
        <v>86.8</v>
      </c>
      <c r="M546" s="26"/>
      <c r="N546" s="26"/>
      <c r="O546" s="26">
        <f t="shared" si="47"/>
        <v>34.72</v>
      </c>
      <c r="P546" s="26">
        <f t="shared" si="46"/>
        <v>87.82</v>
      </c>
      <c r="Q546" s="31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  <c r="CI546" s="29"/>
      <c r="CJ546" s="29"/>
      <c r="CK546" s="29"/>
      <c r="CL546" s="29"/>
      <c r="CM546" s="29"/>
      <c r="CN546" s="29"/>
      <c r="CO546" s="29"/>
      <c r="CP546" s="29"/>
      <c r="CQ546" s="29"/>
      <c r="CR546" s="29"/>
      <c r="CS546" s="29"/>
      <c r="CT546" s="29"/>
      <c r="CU546" s="29"/>
      <c r="CV546" s="29"/>
      <c r="CW546" s="29"/>
      <c r="CX546" s="29"/>
      <c r="CY546" s="29"/>
      <c r="CZ546" s="29"/>
      <c r="DA546" s="29"/>
      <c r="DB546" s="29"/>
      <c r="DC546" s="29"/>
      <c r="DD546" s="29"/>
      <c r="DE546" s="29"/>
      <c r="DF546" s="29"/>
      <c r="DG546" s="29"/>
      <c r="DH546" s="29"/>
      <c r="DI546" s="29"/>
      <c r="DJ546" s="29"/>
      <c r="DK546" s="29"/>
      <c r="DL546" s="29"/>
      <c r="DM546" s="29"/>
      <c r="DN546" s="29"/>
      <c r="DO546" s="29"/>
      <c r="DP546" s="29"/>
      <c r="DQ546" s="29"/>
      <c r="DR546" s="29"/>
      <c r="DS546" s="29"/>
      <c r="DT546" s="29"/>
      <c r="DU546" s="29"/>
      <c r="DV546" s="29"/>
      <c r="DW546" s="29"/>
      <c r="DX546" s="29"/>
      <c r="DY546" s="29"/>
      <c r="DZ546" s="29"/>
      <c r="EA546" s="29"/>
      <c r="EB546" s="29"/>
      <c r="EC546" s="29"/>
      <c r="ED546" s="29"/>
      <c r="EE546" s="29"/>
      <c r="EF546" s="29"/>
      <c r="EG546" s="29"/>
      <c r="EH546" s="29"/>
      <c r="EI546" s="29"/>
      <c r="EJ546" s="29"/>
      <c r="EK546" s="29"/>
      <c r="EL546" s="29"/>
      <c r="EM546" s="29"/>
      <c r="EN546" s="29"/>
      <c r="EO546" s="29"/>
      <c r="EP546" s="29"/>
      <c r="EQ546" s="29"/>
      <c r="ER546" s="29"/>
      <c r="ES546" s="29"/>
      <c r="ET546" s="29"/>
      <c r="EU546" s="29"/>
      <c r="EV546" s="29"/>
      <c r="EW546" s="29"/>
      <c r="EX546" s="29"/>
      <c r="EY546" s="29"/>
      <c r="EZ546" s="29"/>
      <c r="FA546" s="29"/>
      <c r="FB546" s="29"/>
      <c r="FC546" s="29"/>
      <c r="FD546" s="29"/>
      <c r="FE546" s="29"/>
      <c r="FF546" s="29"/>
      <c r="FG546" s="29"/>
      <c r="FH546" s="29"/>
      <c r="FI546" s="29"/>
      <c r="FJ546" s="29"/>
      <c r="FK546" s="29"/>
      <c r="FL546" s="29"/>
      <c r="FM546" s="29"/>
      <c r="FN546" s="29"/>
      <c r="FO546" s="29"/>
      <c r="FP546" s="29"/>
      <c r="FQ546" s="29"/>
      <c r="FR546" s="29"/>
      <c r="FS546" s="29"/>
      <c r="FT546" s="29"/>
      <c r="FU546" s="29"/>
      <c r="FV546" s="29"/>
      <c r="FW546" s="29"/>
      <c r="FX546" s="29"/>
      <c r="FY546" s="29"/>
    </row>
    <row r="547" spans="1:181" s="3" customFormat="1" ht="18.75" customHeight="1">
      <c r="A547" s="14">
        <v>544</v>
      </c>
      <c r="B547" s="15" t="s">
        <v>1127</v>
      </c>
      <c r="C547" s="15" t="s">
        <v>20</v>
      </c>
      <c r="D547" s="16" t="s">
        <v>681</v>
      </c>
      <c r="E547" s="16" t="s">
        <v>1115</v>
      </c>
      <c r="F547" s="15"/>
      <c r="G547" s="15" t="s">
        <v>1128</v>
      </c>
      <c r="H547" s="17">
        <v>83</v>
      </c>
      <c r="I547" s="17">
        <v>93</v>
      </c>
      <c r="J547" s="17">
        <f t="shared" si="44"/>
        <v>176</v>
      </c>
      <c r="K547" s="26">
        <f t="shared" si="45"/>
        <v>52.8</v>
      </c>
      <c r="L547" s="26">
        <v>84.4</v>
      </c>
      <c r="M547" s="26"/>
      <c r="N547" s="26"/>
      <c r="O547" s="26">
        <f t="shared" si="47"/>
        <v>33.76</v>
      </c>
      <c r="P547" s="26">
        <f t="shared" si="46"/>
        <v>86.56</v>
      </c>
      <c r="Q547" s="31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  <c r="CI547" s="29"/>
      <c r="CJ547" s="29"/>
      <c r="CK547" s="29"/>
      <c r="CL547" s="29"/>
      <c r="CM547" s="29"/>
      <c r="CN547" s="29"/>
      <c r="CO547" s="29"/>
      <c r="CP547" s="29"/>
      <c r="CQ547" s="29"/>
      <c r="CR547" s="29"/>
      <c r="CS547" s="29"/>
      <c r="CT547" s="29"/>
      <c r="CU547" s="29"/>
      <c r="CV547" s="29"/>
      <c r="CW547" s="29"/>
      <c r="CX547" s="29"/>
      <c r="CY547" s="29"/>
      <c r="CZ547" s="29"/>
      <c r="DA547" s="29"/>
      <c r="DB547" s="29"/>
      <c r="DC547" s="29"/>
      <c r="DD547" s="29"/>
      <c r="DE547" s="29"/>
      <c r="DF547" s="29"/>
      <c r="DG547" s="29"/>
      <c r="DH547" s="29"/>
      <c r="DI547" s="29"/>
      <c r="DJ547" s="29"/>
      <c r="DK547" s="29"/>
      <c r="DL547" s="29"/>
      <c r="DM547" s="29"/>
      <c r="DN547" s="29"/>
      <c r="DO547" s="29"/>
      <c r="DP547" s="29"/>
      <c r="DQ547" s="29"/>
      <c r="DR547" s="29"/>
      <c r="DS547" s="29"/>
      <c r="DT547" s="29"/>
      <c r="DU547" s="29"/>
      <c r="DV547" s="29"/>
      <c r="DW547" s="29"/>
      <c r="DX547" s="29"/>
      <c r="DY547" s="29"/>
      <c r="DZ547" s="29"/>
      <c r="EA547" s="29"/>
      <c r="EB547" s="29"/>
      <c r="EC547" s="29"/>
      <c r="ED547" s="29"/>
      <c r="EE547" s="29"/>
      <c r="EF547" s="29"/>
      <c r="EG547" s="29"/>
      <c r="EH547" s="29"/>
      <c r="EI547" s="29"/>
      <c r="EJ547" s="29"/>
      <c r="EK547" s="29"/>
      <c r="EL547" s="29"/>
      <c r="EM547" s="29"/>
      <c r="EN547" s="29"/>
      <c r="EO547" s="29"/>
      <c r="EP547" s="29"/>
      <c r="EQ547" s="29"/>
      <c r="ER547" s="29"/>
      <c r="ES547" s="29"/>
      <c r="ET547" s="29"/>
      <c r="EU547" s="29"/>
      <c r="EV547" s="29"/>
      <c r="EW547" s="29"/>
      <c r="EX547" s="29"/>
      <c r="EY547" s="29"/>
      <c r="EZ547" s="29"/>
      <c r="FA547" s="29"/>
      <c r="FB547" s="29"/>
      <c r="FC547" s="29"/>
      <c r="FD547" s="29"/>
      <c r="FE547" s="29"/>
      <c r="FF547" s="29"/>
      <c r="FG547" s="29"/>
      <c r="FH547" s="29"/>
      <c r="FI547" s="29"/>
      <c r="FJ547" s="29"/>
      <c r="FK547" s="29"/>
      <c r="FL547" s="29"/>
      <c r="FM547" s="29"/>
      <c r="FN547" s="29"/>
      <c r="FO547" s="29"/>
      <c r="FP547" s="29"/>
      <c r="FQ547" s="29"/>
      <c r="FR547" s="29"/>
      <c r="FS547" s="29"/>
      <c r="FT547" s="29"/>
      <c r="FU547" s="29"/>
      <c r="FV547" s="29"/>
      <c r="FW547" s="29"/>
      <c r="FX547" s="29"/>
      <c r="FY547" s="29"/>
    </row>
    <row r="548" spans="1:181" s="3" customFormat="1" ht="18.75" customHeight="1">
      <c r="A548" s="14">
        <v>545</v>
      </c>
      <c r="B548" s="15" t="s">
        <v>1129</v>
      </c>
      <c r="C548" s="15" t="s">
        <v>136</v>
      </c>
      <c r="D548" s="16" t="s">
        <v>681</v>
      </c>
      <c r="E548" s="16" t="s">
        <v>1115</v>
      </c>
      <c r="F548" s="15"/>
      <c r="G548" s="15" t="s">
        <v>1130</v>
      </c>
      <c r="H548" s="17">
        <v>81</v>
      </c>
      <c r="I548" s="17">
        <v>94</v>
      </c>
      <c r="J548" s="17">
        <f t="shared" si="44"/>
        <v>175</v>
      </c>
      <c r="K548" s="26">
        <f t="shared" si="45"/>
        <v>52.5</v>
      </c>
      <c r="L548" s="26">
        <v>87.8</v>
      </c>
      <c r="M548" s="26"/>
      <c r="N548" s="26"/>
      <c r="O548" s="26">
        <f t="shared" si="47"/>
        <v>35.12</v>
      </c>
      <c r="P548" s="26">
        <f t="shared" si="46"/>
        <v>87.62</v>
      </c>
      <c r="Q548" s="31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0"/>
      <c r="DB548" s="30"/>
      <c r="DC548" s="30"/>
      <c r="DD548" s="30"/>
      <c r="DE548" s="30"/>
      <c r="DF548" s="30"/>
      <c r="DG548" s="30"/>
      <c r="DH548" s="30"/>
      <c r="DI548" s="30"/>
      <c r="DJ548" s="30"/>
      <c r="DK548" s="30"/>
      <c r="DL548" s="30"/>
      <c r="DM548" s="30"/>
      <c r="DN548" s="30"/>
      <c r="DO548" s="30"/>
      <c r="DP548" s="30"/>
      <c r="DQ548" s="30"/>
      <c r="DR548" s="30"/>
      <c r="DS548" s="30"/>
      <c r="DT548" s="30"/>
      <c r="DU548" s="30"/>
      <c r="DV548" s="30"/>
      <c r="DW548" s="30"/>
      <c r="DX548" s="30"/>
      <c r="DY548" s="30"/>
      <c r="DZ548" s="30"/>
      <c r="EA548" s="30"/>
      <c r="EB548" s="30"/>
      <c r="EC548" s="30"/>
      <c r="ED548" s="30"/>
      <c r="EE548" s="30"/>
      <c r="EF548" s="30"/>
      <c r="EG548" s="30"/>
      <c r="EH548" s="30"/>
      <c r="EI548" s="30"/>
      <c r="EJ548" s="30"/>
      <c r="EK548" s="30"/>
      <c r="EL548" s="30"/>
      <c r="EM548" s="30"/>
      <c r="EN548" s="30"/>
      <c r="EO548" s="30"/>
      <c r="EP548" s="30"/>
      <c r="EQ548" s="30"/>
      <c r="ER548" s="30"/>
      <c r="ES548" s="30"/>
      <c r="ET548" s="30"/>
      <c r="EU548" s="30"/>
      <c r="EV548" s="30"/>
      <c r="EW548" s="30"/>
      <c r="EX548" s="30"/>
      <c r="EY548" s="30"/>
      <c r="EZ548" s="30"/>
      <c r="FA548" s="30"/>
      <c r="FB548" s="30"/>
      <c r="FC548" s="30"/>
      <c r="FD548" s="30"/>
      <c r="FE548" s="30"/>
      <c r="FF548" s="30"/>
      <c r="FG548" s="30"/>
      <c r="FH548" s="30"/>
      <c r="FI548" s="30"/>
      <c r="FJ548" s="30"/>
      <c r="FK548" s="30"/>
      <c r="FL548" s="30"/>
      <c r="FM548" s="30"/>
      <c r="FN548" s="30"/>
      <c r="FO548" s="30"/>
      <c r="FP548" s="30"/>
      <c r="FQ548" s="30"/>
      <c r="FR548" s="30"/>
      <c r="FS548" s="30"/>
      <c r="FT548" s="30"/>
      <c r="FU548" s="30"/>
      <c r="FV548" s="30"/>
      <c r="FW548" s="30"/>
      <c r="FX548" s="30"/>
      <c r="FY548" s="30"/>
    </row>
    <row r="549" spans="1:181" s="3" customFormat="1" ht="18.75" customHeight="1">
      <c r="A549" s="14">
        <v>546</v>
      </c>
      <c r="B549" s="15" t="s">
        <v>1131</v>
      </c>
      <c r="C549" s="15" t="s">
        <v>20</v>
      </c>
      <c r="D549" s="16" t="s">
        <v>681</v>
      </c>
      <c r="E549" s="16" t="s">
        <v>1115</v>
      </c>
      <c r="F549" s="15"/>
      <c r="G549" s="15" t="s">
        <v>1132</v>
      </c>
      <c r="H549" s="17">
        <v>78</v>
      </c>
      <c r="I549" s="17">
        <v>97</v>
      </c>
      <c r="J549" s="17">
        <f t="shared" si="44"/>
        <v>175</v>
      </c>
      <c r="K549" s="26">
        <f t="shared" si="45"/>
        <v>52.5</v>
      </c>
      <c r="L549" s="26">
        <v>84.6</v>
      </c>
      <c r="M549" s="26"/>
      <c r="N549" s="26"/>
      <c r="O549" s="26">
        <f t="shared" si="47"/>
        <v>33.84</v>
      </c>
      <c r="P549" s="26">
        <f t="shared" si="46"/>
        <v>86.34</v>
      </c>
      <c r="Q549" s="31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29"/>
      <c r="CF549" s="29"/>
      <c r="CG549" s="29"/>
      <c r="CH549" s="29"/>
      <c r="CI549" s="29"/>
      <c r="CJ549" s="29"/>
      <c r="CK549" s="29"/>
      <c r="CL549" s="29"/>
      <c r="CM549" s="29"/>
      <c r="CN549" s="29"/>
      <c r="CO549" s="29"/>
      <c r="CP549" s="29"/>
      <c r="CQ549" s="29"/>
      <c r="CR549" s="29"/>
      <c r="CS549" s="29"/>
      <c r="CT549" s="29"/>
      <c r="CU549" s="29"/>
      <c r="CV549" s="29"/>
      <c r="CW549" s="29"/>
      <c r="CX549" s="29"/>
      <c r="CY549" s="29"/>
      <c r="CZ549" s="29"/>
      <c r="DA549" s="29"/>
      <c r="DB549" s="29"/>
      <c r="DC549" s="29"/>
      <c r="DD549" s="29"/>
      <c r="DE549" s="29"/>
      <c r="DF549" s="29"/>
      <c r="DG549" s="29"/>
      <c r="DH549" s="29"/>
      <c r="DI549" s="29"/>
      <c r="DJ549" s="29"/>
      <c r="DK549" s="29"/>
      <c r="DL549" s="29"/>
      <c r="DM549" s="29"/>
      <c r="DN549" s="29"/>
      <c r="DO549" s="29"/>
      <c r="DP549" s="29"/>
      <c r="DQ549" s="29"/>
      <c r="DR549" s="29"/>
      <c r="DS549" s="29"/>
      <c r="DT549" s="29"/>
      <c r="DU549" s="29"/>
      <c r="DV549" s="29"/>
      <c r="DW549" s="29"/>
      <c r="DX549" s="29"/>
      <c r="DY549" s="29"/>
      <c r="DZ549" s="29"/>
      <c r="EA549" s="29"/>
      <c r="EB549" s="29"/>
      <c r="EC549" s="29"/>
      <c r="ED549" s="29"/>
      <c r="EE549" s="29"/>
      <c r="EF549" s="29"/>
      <c r="EG549" s="29"/>
      <c r="EH549" s="29"/>
      <c r="EI549" s="29"/>
      <c r="EJ549" s="29"/>
      <c r="EK549" s="29"/>
      <c r="EL549" s="29"/>
      <c r="EM549" s="29"/>
      <c r="EN549" s="29"/>
      <c r="EO549" s="29"/>
      <c r="EP549" s="29"/>
      <c r="EQ549" s="29"/>
      <c r="ER549" s="29"/>
      <c r="ES549" s="29"/>
      <c r="ET549" s="29"/>
      <c r="EU549" s="29"/>
      <c r="EV549" s="29"/>
      <c r="EW549" s="29"/>
      <c r="EX549" s="29"/>
      <c r="EY549" s="29"/>
      <c r="EZ549" s="29"/>
      <c r="FA549" s="29"/>
      <c r="FB549" s="29"/>
      <c r="FC549" s="29"/>
      <c r="FD549" s="29"/>
      <c r="FE549" s="29"/>
      <c r="FF549" s="29"/>
      <c r="FG549" s="29"/>
      <c r="FH549" s="29"/>
      <c r="FI549" s="29"/>
      <c r="FJ549" s="29"/>
      <c r="FK549" s="29"/>
      <c r="FL549" s="29"/>
      <c r="FM549" s="29"/>
      <c r="FN549" s="29"/>
      <c r="FO549" s="29"/>
      <c r="FP549" s="29"/>
      <c r="FQ549" s="29"/>
      <c r="FR549" s="29"/>
      <c r="FS549" s="29"/>
      <c r="FT549" s="29"/>
      <c r="FU549" s="29"/>
      <c r="FV549" s="29"/>
      <c r="FW549" s="29"/>
      <c r="FX549" s="29"/>
      <c r="FY549" s="29"/>
    </row>
    <row r="550" spans="1:181" s="3" customFormat="1" ht="18.75" customHeight="1">
      <c r="A550" s="14">
        <v>547</v>
      </c>
      <c r="B550" s="15" t="s">
        <v>1133</v>
      </c>
      <c r="C550" s="15" t="s">
        <v>20</v>
      </c>
      <c r="D550" s="16" t="s">
        <v>681</v>
      </c>
      <c r="E550" s="16" t="s">
        <v>1115</v>
      </c>
      <c r="F550" s="15"/>
      <c r="G550" s="15" t="s">
        <v>1134</v>
      </c>
      <c r="H550" s="17">
        <v>80</v>
      </c>
      <c r="I550" s="17">
        <v>95</v>
      </c>
      <c r="J550" s="17">
        <f t="shared" si="44"/>
        <v>175</v>
      </c>
      <c r="K550" s="26">
        <f t="shared" si="45"/>
        <v>52.5</v>
      </c>
      <c r="L550" s="26">
        <v>83.8</v>
      </c>
      <c r="M550" s="26"/>
      <c r="N550" s="26"/>
      <c r="O550" s="26">
        <f t="shared" si="47"/>
        <v>33.52</v>
      </c>
      <c r="P550" s="26">
        <f t="shared" si="46"/>
        <v>86.02</v>
      </c>
      <c r="Q550" s="31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Q550" s="30"/>
      <c r="BR550" s="30"/>
      <c r="BS550" s="30"/>
      <c r="BT550" s="30"/>
      <c r="BU550" s="30"/>
      <c r="BV550" s="30"/>
      <c r="BW550" s="30"/>
      <c r="BX550" s="30"/>
      <c r="BY550" s="30"/>
      <c r="BZ550" s="30"/>
      <c r="CA550" s="30"/>
      <c r="CB550" s="30"/>
      <c r="CC550" s="30"/>
      <c r="CD550" s="30"/>
      <c r="CE550" s="30"/>
      <c r="CF550" s="30"/>
      <c r="CG550" s="30"/>
      <c r="CH550" s="30"/>
      <c r="CI550" s="30"/>
      <c r="CJ550" s="30"/>
      <c r="CK550" s="30"/>
      <c r="CL550" s="30"/>
      <c r="CM550" s="30"/>
      <c r="CN550" s="30"/>
      <c r="CO550" s="30"/>
      <c r="CP550" s="30"/>
      <c r="CQ550" s="30"/>
      <c r="CR550" s="30"/>
      <c r="CS550" s="30"/>
      <c r="CT550" s="30"/>
      <c r="CU550" s="30"/>
      <c r="CV550" s="30"/>
      <c r="CW550" s="30"/>
      <c r="CX550" s="30"/>
      <c r="CY550" s="30"/>
      <c r="CZ550" s="30"/>
      <c r="DA550" s="30"/>
      <c r="DB550" s="30"/>
      <c r="DC550" s="30"/>
      <c r="DD550" s="30"/>
      <c r="DE550" s="30"/>
      <c r="DF550" s="30"/>
      <c r="DG550" s="30"/>
      <c r="DH550" s="30"/>
      <c r="DI550" s="30"/>
      <c r="DJ550" s="30"/>
      <c r="DK550" s="30"/>
      <c r="DL550" s="30"/>
      <c r="DM550" s="30"/>
      <c r="DN550" s="30"/>
      <c r="DO550" s="30"/>
      <c r="DP550" s="30"/>
      <c r="DQ550" s="30"/>
      <c r="DR550" s="30"/>
      <c r="DS550" s="30"/>
      <c r="DT550" s="30"/>
      <c r="DU550" s="30"/>
      <c r="DV550" s="30"/>
      <c r="DW550" s="30"/>
      <c r="DX550" s="30"/>
      <c r="DY550" s="30"/>
      <c r="DZ550" s="30"/>
      <c r="EA550" s="30"/>
      <c r="EB550" s="30"/>
      <c r="EC550" s="30"/>
      <c r="ED550" s="30"/>
      <c r="EE550" s="30"/>
      <c r="EF550" s="30"/>
      <c r="EG550" s="30"/>
      <c r="EH550" s="30"/>
      <c r="EI550" s="30"/>
      <c r="EJ550" s="30"/>
      <c r="EK550" s="30"/>
      <c r="EL550" s="30"/>
      <c r="EM550" s="30"/>
      <c r="EN550" s="30"/>
      <c r="EO550" s="30"/>
      <c r="EP550" s="30"/>
      <c r="EQ550" s="30"/>
      <c r="ER550" s="30"/>
      <c r="ES550" s="30"/>
      <c r="ET550" s="30"/>
      <c r="EU550" s="30"/>
      <c r="EV550" s="30"/>
      <c r="EW550" s="30"/>
      <c r="EX550" s="30"/>
      <c r="EY550" s="30"/>
      <c r="EZ550" s="30"/>
      <c r="FA550" s="30"/>
      <c r="FB550" s="30"/>
      <c r="FC550" s="30"/>
      <c r="FD550" s="30"/>
      <c r="FE550" s="30"/>
      <c r="FF550" s="30"/>
      <c r="FG550" s="30"/>
      <c r="FH550" s="30"/>
      <c r="FI550" s="30"/>
      <c r="FJ550" s="30"/>
      <c r="FK550" s="30"/>
      <c r="FL550" s="30"/>
      <c r="FM550" s="30"/>
      <c r="FN550" s="30"/>
      <c r="FO550" s="30"/>
      <c r="FP550" s="30"/>
      <c r="FQ550" s="30"/>
      <c r="FR550" s="30"/>
      <c r="FS550" s="30"/>
      <c r="FT550" s="30"/>
      <c r="FU550" s="30"/>
      <c r="FV550" s="30"/>
      <c r="FW550" s="30"/>
      <c r="FX550" s="30"/>
      <c r="FY550" s="30"/>
    </row>
    <row r="551" spans="1:181" s="3" customFormat="1" ht="18.75" customHeight="1">
      <c r="A551" s="14">
        <v>548</v>
      </c>
      <c r="B551" s="15" t="s">
        <v>168</v>
      </c>
      <c r="C551" s="15" t="s">
        <v>20</v>
      </c>
      <c r="D551" s="16" t="s">
        <v>681</v>
      </c>
      <c r="E551" s="16" t="s">
        <v>1115</v>
      </c>
      <c r="F551" s="15"/>
      <c r="G551" s="15" t="s">
        <v>1135</v>
      </c>
      <c r="H551" s="17">
        <v>81</v>
      </c>
      <c r="I551" s="17">
        <v>94</v>
      </c>
      <c r="J551" s="17">
        <f t="shared" si="44"/>
        <v>175</v>
      </c>
      <c r="K551" s="26">
        <f t="shared" si="45"/>
        <v>52.5</v>
      </c>
      <c r="L551" s="26">
        <v>82.6</v>
      </c>
      <c r="M551" s="26"/>
      <c r="N551" s="26"/>
      <c r="O551" s="26">
        <f t="shared" si="47"/>
        <v>33.04</v>
      </c>
      <c r="P551" s="26">
        <f t="shared" si="46"/>
        <v>85.54</v>
      </c>
      <c r="Q551" s="31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30"/>
      <c r="BQ551" s="30"/>
      <c r="BR551" s="30"/>
      <c r="BS551" s="30"/>
      <c r="BT551" s="30"/>
      <c r="BU551" s="30"/>
      <c r="BV551" s="30"/>
      <c r="BW551" s="30"/>
      <c r="BX551" s="30"/>
      <c r="BY551" s="30"/>
      <c r="BZ551" s="30"/>
      <c r="CA551" s="30"/>
      <c r="CB551" s="30"/>
      <c r="CC551" s="30"/>
      <c r="CD551" s="30"/>
      <c r="CE551" s="30"/>
      <c r="CF551" s="30"/>
      <c r="CG551" s="30"/>
      <c r="CH551" s="30"/>
      <c r="CI551" s="30"/>
      <c r="CJ551" s="30"/>
      <c r="CK551" s="30"/>
      <c r="CL551" s="30"/>
      <c r="CM551" s="30"/>
      <c r="CN551" s="30"/>
      <c r="CO551" s="30"/>
      <c r="CP551" s="30"/>
      <c r="CQ551" s="30"/>
      <c r="CR551" s="30"/>
      <c r="CS551" s="30"/>
      <c r="CT551" s="30"/>
      <c r="CU551" s="30"/>
      <c r="CV551" s="30"/>
      <c r="CW551" s="30"/>
      <c r="CX551" s="30"/>
      <c r="CY551" s="30"/>
      <c r="CZ551" s="30"/>
      <c r="DA551" s="30"/>
      <c r="DB551" s="30"/>
      <c r="DC551" s="30"/>
      <c r="DD551" s="30"/>
      <c r="DE551" s="30"/>
      <c r="DF551" s="30"/>
      <c r="DG551" s="30"/>
      <c r="DH551" s="30"/>
      <c r="DI551" s="30"/>
      <c r="DJ551" s="30"/>
      <c r="DK551" s="30"/>
      <c r="DL551" s="30"/>
      <c r="DM551" s="30"/>
      <c r="DN551" s="30"/>
      <c r="DO551" s="30"/>
      <c r="DP551" s="30"/>
      <c r="DQ551" s="30"/>
      <c r="DR551" s="30"/>
      <c r="DS551" s="30"/>
      <c r="DT551" s="30"/>
      <c r="DU551" s="30"/>
      <c r="DV551" s="30"/>
      <c r="DW551" s="30"/>
      <c r="DX551" s="30"/>
      <c r="DY551" s="30"/>
      <c r="DZ551" s="30"/>
      <c r="EA551" s="30"/>
      <c r="EB551" s="30"/>
      <c r="EC551" s="30"/>
      <c r="ED551" s="30"/>
      <c r="EE551" s="30"/>
      <c r="EF551" s="30"/>
      <c r="EG551" s="30"/>
      <c r="EH551" s="30"/>
      <c r="EI551" s="30"/>
      <c r="EJ551" s="30"/>
      <c r="EK551" s="30"/>
      <c r="EL551" s="30"/>
      <c r="EM551" s="30"/>
      <c r="EN551" s="30"/>
      <c r="EO551" s="30"/>
      <c r="EP551" s="30"/>
      <c r="EQ551" s="30"/>
      <c r="ER551" s="30"/>
      <c r="ES551" s="30"/>
      <c r="ET551" s="30"/>
      <c r="EU551" s="30"/>
      <c r="EV551" s="30"/>
      <c r="EW551" s="30"/>
      <c r="EX551" s="30"/>
      <c r="EY551" s="30"/>
      <c r="EZ551" s="30"/>
      <c r="FA551" s="30"/>
      <c r="FB551" s="30"/>
      <c r="FC551" s="30"/>
      <c r="FD551" s="30"/>
      <c r="FE551" s="30"/>
      <c r="FF551" s="30"/>
      <c r="FG551" s="30"/>
      <c r="FH551" s="30"/>
      <c r="FI551" s="30"/>
      <c r="FJ551" s="30"/>
      <c r="FK551" s="30"/>
      <c r="FL551" s="30"/>
      <c r="FM551" s="30"/>
      <c r="FN551" s="30"/>
      <c r="FO551" s="30"/>
      <c r="FP551" s="30"/>
      <c r="FQ551" s="30"/>
      <c r="FR551" s="30"/>
      <c r="FS551" s="30"/>
      <c r="FT551" s="30"/>
      <c r="FU551" s="30"/>
      <c r="FV551" s="30"/>
      <c r="FW551" s="30"/>
      <c r="FX551" s="30"/>
      <c r="FY551" s="30"/>
    </row>
    <row r="552" spans="1:181" s="3" customFormat="1" ht="18.75" customHeight="1">
      <c r="A552" s="14">
        <v>549</v>
      </c>
      <c r="B552" s="15" t="s">
        <v>1136</v>
      </c>
      <c r="C552" s="15" t="s">
        <v>136</v>
      </c>
      <c r="D552" s="16" t="s">
        <v>681</v>
      </c>
      <c r="E552" s="16" t="s">
        <v>1115</v>
      </c>
      <c r="F552" s="15"/>
      <c r="G552" s="15" t="s">
        <v>1137</v>
      </c>
      <c r="H552" s="17">
        <v>80</v>
      </c>
      <c r="I552" s="17">
        <v>94</v>
      </c>
      <c r="J552" s="17">
        <f t="shared" si="44"/>
        <v>174</v>
      </c>
      <c r="K552" s="26">
        <f t="shared" si="45"/>
        <v>52.2</v>
      </c>
      <c r="L552" s="26">
        <v>82.2</v>
      </c>
      <c r="M552" s="26"/>
      <c r="N552" s="26"/>
      <c r="O552" s="26">
        <f t="shared" si="47"/>
        <v>32.88</v>
      </c>
      <c r="P552" s="26">
        <f t="shared" si="46"/>
        <v>85.08</v>
      </c>
      <c r="Q552" s="31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  <c r="BR552" s="30"/>
      <c r="BS552" s="30"/>
      <c r="BT552" s="30"/>
      <c r="BU552" s="30"/>
      <c r="BV552" s="30"/>
      <c r="BW552" s="30"/>
      <c r="BX552" s="30"/>
      <c r="BY552" s="30"/>
      <c r="BZ552" s="30"/>
      <c r="CA552" s="30"/>
      <c r="CB552" s="30"/>
      <c r="CC552" s="30"/>
      <c r="CD552" s="30"/>
      <c r="CE552" s="30"/>
      <c r="CF552" s="30"/>
      <c r="CG552" s="30"/>
      <c r="CH552" s="30"/>
      <c r="CI552" s="30"/>
      <c r="CJ552" s="30"/>
      <c r="CK552" s="30"/>
      <c r="CL552" s="30"/>
      <c r="CM552" s="30"/>
      <c r="CN552" s="30"/>
      <c r="CO552" s="30"/>
      <c r="CP552" s="30"/>
      <c r="CQ552" s="30"/>
      <c r="CR552" s="30"/>
      <c r="CS552" s="30"/>
      <c r="CT552" s="30"/>
      <c r="CU552" s="30"/>
      <c r="CV552" s="30"/>
      <c r="CW552" s="30"/>
      <c r="CX552" s="30"/>
      <c r="CY552" s="30"/>
      <c r="CZ552" s="30"/>
      <c r="DA552" s="30"/>
      <c r="DB552" s="30"/>
      <c r="DC552" s="30"/>
      <c r="DD552" s="30"/>
      <c r="DE552" s="30"/>
      <c r="DF552" s="30"/>
      <c r="DG552" s="30"/>
      <c r="DH552" s="30"/>
      <c r="DI552" s="30"/>
      <c r="DJ552" s="30"/>
      <c r="DK552" s="30"/>
      <c r="DL552" s="30"/>
      <c r="DM552" s="30"/>
      <c r="DN552" s="30"/>
      <c r="DO552" s="30"/>
      <c r="DP552" s="30"/>
      <c r="DQ552" s="30"/>
      <c r="DR552" s="30"/>
      <c r="DS552" s="30"/>
      <c r="DT552" s="30"/>
      <c r="DU552" s="30"/>
      <c r="DV552" s="30"/>
      <c r="DW552" s="30"/>
      <c r="DX552" s="30"/>
      <c r="DY552" s="30"/>
      <c r="DZ552" s="30"/>
      <c r="EA552" s="30"/>
      <c r="EB552" s="30"/>
      <c r="EC552" s="30"/>
      <c r="ED552" s="30"/>
      <c r="EE552" s="30"/>
      <c r="EF552" s="30"/>
      <c r="EG552" s="30"/>
      <c r="EH552" s="30"/>
      <c r="EI552" s="30"/>
      <c r="EJ552" s="30"/>
      <c r="EK552" s="30"/>
      <c r="EL552" s="30"/>
      <c r="EM552" s="30"/>
      <c r="EN552" s="30"/>
      <c r="EO552" s="30"/>
      <c r="EP552" s="30"/>
      <c r="EQ552" s="30"/>
      <c r="ER552" s="30"/>
      <c r="ES552" s="30"/>
      <c r="ET552" s="30"/>
      <c r="EU552" s="30"/>
      <c r="EV552" s="30"/>
      <c r="EW552" s="30"/>
      <c r="EX552" s="30"/>
      <c r="EY552" s="30"/>
      <c r="EZ552" s="30"/>
      <c r="FA552" s="30"/>
      <c r="FB552" s="30"/>
      <c r="FC552" s="30"/>
      <c r="FD552" s="30"/>
      <c r="FE552" s="30"/>
      <c r="FF552" s="30"/>
      <c r="FG552" s="30"/>
      <c r="FH552" s="30"/>
      <c r="FI552" s="30"/>
      <c r="FJ552" s="30"/>
      <c r="FK552" s="30"/>
      <c r="FL552" s="30"/>
      <c r="FM552" s="30"/>
      <c r="FN552" s="30"/>
      <c r="FO552" s="30"/>
      <c r="FP552" s="30"/>
      <c r="FQ552" s="30"/>
      <c r="FR552" s="30"/>
      <c r="FS552" s="30"/>
      <c r="FT552" s="30"/>
      <c r="FU552" s="30"/>
      <c r="FV552" s="30"/>
      <c r="FW552" s="30"/>
      <c r="FX552" s="30"/>
      <c r="FY552" s="30"/>
    </row>
    <row r="553" spans="1:181" s="3" customFormat="1" ht="18.75" customHeight="1">
      <c r="A553" s="14">
        <v>550</v>
      </c>
      <c r="B553" s="15" t="s">
        <v>1138</v>
      </c>
      <c r="C553" s="15" t="s">
        <v>20</v>
      </c>
      <c r="D553" s="16" t="s">
        <v>681</v>
      </c>
      <c r="E553" s="16" t="s">
        <v>1115</v>
      </c>
      <c r="F553" s="15"/>
      <c r="G553" s="15" t="s">
        <v>1139</v>
      </c>
      <c r="H553" s="17">
        <v>80</v>
      </c>
      <c r="I553" s="17">
        <v>94</v>
      </c>
      <c r="J553" s="17">
        <f t="shared" si="44"/>
        <v>174</v>
      </c>
      <c r="K553" s="26">
        <f t="shared" si="45"/>
        <v>52.2</v>
      </c>
      <c r="L553" s="26">
        <v>81.8</v>
      </c>
      <c r="M553" s="26"/>
      <c r="N553" s="26"/>
      <c r="O553" s="26">
        <f t="shared" si="47"/>
        <v>32.72</v>
      </c>
      <c r="P553" s="26">
        <f t="shared" si="46"/>
        <v>84.92</v>
      </c>
      <c r="Q553" s="31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30"/>
      <c r="BQ553" s="30"/>
      <c r="BR553" s="30"/>
      <c r="BS553" s="30"/>
      <c r="BT553" s="30"/>
      <c r="BU553" s="30"/>
      <c r="BV553" s="30"/>
      <c r="BW553" s="30"/>
      <c r="BX553" s="30"/>
      <c r="BY553" s="30"/>
      <c r="BZ553" s="30"/>
      <c r="CA553" s="30"/>
      <c r="CB553" s="30"/>
      <c r="CC553" s="30"/>
      <c r="CD553" s="30"/>
      <c r="CE553" s="30"/>
      <c r="CF553" s="30"/>
      <c r="CG553" s="30"/>
      <c r="CH553" s="30"/>
      <c r="CI553" s="30"/>
      <c r="CJ553" s="30"/>
      <c r="CK553" s="30"/>
      <c r="CL553" s="30"/>
      <c r="CM553" s="30"/>
      <c r="CN553" s="30"/>
      <c r="CO553" s="30"/>
      <c r="CP553" s="30"/>
      <c r="CQ553" s="30"/>
      <c r="CR553" s="30"/>
      <c r="CS553" s="30"/>
      <c r="CT553" s="30"/>
      <c r="CU553" s="30"/>
      <c r="CV553" s="30"/>
      <c r="CW553" s="30"/>
      <c r="CX553" s="30"/>
      <c r="CY553" s="30"/>
      <c r="CZ553" s="30"/>
      <c r="DA553" s="30"/>
      <c r="DB553" s="30"/>
      <c r="DC553" s="30"/>
      <c r="DD553" s="30"/>
      <c r="DE553" s="30"/>
      <c r="DF553" s="30"/>
      <c r="DG553" s="30"/>
      <c r="DH553" s="30"/>
      <c r="DI553" s="30"/>
      <c r="DJ553" s="30"/>
      <c r="DK553" s="30"/>
      <c r="DL553" s="30"/>
      <c r="DM553" s="30"/>
      <c r="DN553" s="30"/>
      <c r="DO553" s="30"/>
      <c r="DP553" s="30"/>
      <c r="DQ553" s="30"/>
      <c r="DR553" s="30"/>
      <c r="DS553" s="30"/>
      <c r="DT553" s="30"/>
      <c r="DU553" s="30"/>
      <c r="DV553" s="30"/>
      <c r="DW553" s="30"/>
      <c r="DX553" s="30"/>
      <c r="DY553" s="30"/>
      <c r="DZ553" s="30"/>
      <c r="EA553" s="30"/>
      <c r="EB553" s="30"/>
      <c r="EC553" s="30"/>
      <c r="ED553" s="30"/>
      <c r="EE553" s="30"/>
      <c r="EF553" s="30"/>
      <c r="EG553" s="30"/>
      <c r="EH553" s="30"/>
      <c r="EI553" s="30"/>
      <c r="EJ553" s="30"/>
      <c r="EK553" s="30"/>
      <c r="EL553" s="30"/>
      <c r="EM553" s="30"/>
      <c r="EN553" s="30"/>
      <c r="EO553" s="30"/>
      <c r="EP553" s="30"/>
      <c r="EQ553" s="30"/>
      <c r="ER553" s="30"/>
      <c r="ES553" s="30"/>
      <c r="ET553" s="30"/>
      <c r="EU553" s="30"/>
      <c r="EV553" s="30"/>
      <c r="EW553" s="30"/>
      <c r="EX553" s="30"/>
      <c r="EY553" s="30"/>
      <c r="EZ553" s="30"/>
      <c r="FA553" s="30"/>
      <c r="FB553" s="30"/>
      <c r="FC553" s="30"/>
      <c r="FD553" s="30"/>
      <c r="FE553" s="30"/>
      <c r="FF553" s="30"/>
      <c r="FG553" s="30"/>
      <c r="FH553" s="30"/>
      <c r="FI553" s="30"/>
      <c r="FJ553" s="30"/>
      <c r="FK553" s="30"/>
      <c r="FL553" s="30"/>
      <c r="FM553" s="30"/>
      <c r="FN553" s="30"/>
      <c r="FO553" s="30"/>
      <c r="FP553" s="30"/>
      <c r="FQ553" s="30"/>
      <c r="FR553" s="30"/>
      <c r="FS553" s="30"/>
      <c r="FT553" s="30"/>
      <c r="FU553" s="30"/>
      <c r="FV553" s="30"/>
      <c r="FW553" s="30"/>
      <c r="FX553" s="30"/>
      <c r="FY553" s="30"/>
    </row>
    <row r="554" spans="1:181" s="3" customFormat="1" ht="18.75" customHeight="1">
      <c r="A554" s="14">
        <v>551</v>
      </c>
      <c r="B554" s="15" t="s">
        <v>1140</v>
      </c>
      <c r="C554" s="15" t="s">
        <v>20</v>
      </c>
      <c r="D554" s="16" t="s">
        <v>681</v>
      </c>
      <c r="E554" s="16" t="s">
        <v>1141</v>
      </c>
      <c r="F554" s="15"/>
      <c r="G554" s="15" t="s">
        <v>1142</v>
      </c>
      <c r="H554" s="17">
        <v>82</v>
      </c>
      <c r="I554" s="17">
        <v>85</v>
      </c>
      <c r="J554" s="17">
        <f t="shared" si="44"/>
        <v>167</v>
      </c>
      <c r="K554" s="26">
        <f t="shared" si="45"/>
        <v>50.1</v>
      </c>
      <c r="L554" s="26">
        <v>88</v>
      </c>
      <c r="M554" s="26"/>
      <c r="N554" s="26"/>
      <c r="O554" s="26">
        <f t="shared" si="47"/>
        <v>35.2</v>
      </c>
      <c r="P554" s="26">
        <f t="shared" si="46"/>
        <v>85.3</v>
      </c>
      <c r="Q554" s="28" t="s">
        <v>24</v>
      </c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</row>
    <row r="555" spans="1:181" s="3" customFormat="1" ht="18.75" customHeight="1">
      <c r="A555" s="14">
        <v>552</v>
      </c>
      <c r="B555" s="15" t="s">
        <v>1143</v>
      </c>
      <c r="C555" s="15" t="s">
        <v>20</v>
      </c>
      <c r="D555" s="16" t="s">
        <v>681</v>
      </c>
      <c r="E555" s="16" t="s">
        <v>1141</v>
      </c>
      <c r="F555" s="15"/>
      <c r="G555" s="15" t="s">
        <v>1144</v>
      </c>
      <c r="H555" s="17">
        <v>76</v>
      </c>
      <c r="I555" s="17">
        <v>88</v>
      </c>
      <c r="J555" s="17">
        <f t="shared" si="44"/>
        <v>164</v>
      </c>
      <c r="K555" s="26">
        <f t="shared" si="45"/>
        <v>49.2</v>
      </c>
      <c r="L555" s="26">
        <v>86.2</v>
      </c>
      <c r="M555" s="26"/>
      <c r="N555" s="26"/>
      <c r="O555" s="26">
        <f t="shared" si="47"/>
        <v>34.48</v>
      </c>
      <c r="P555" s="26">
        <f t="shared" si="46"/>
        <v>83.68</v>
      </c>
      <c r="Q555" s="28" t="s">
        <v>24</v>
      </c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29"/>
      <c r="CO555" s="29"/>
      <c r="CP555" s="29"/>
      <c r="CQ555" s="29"/>
      <c r="CR555" s="29"/>
      <c r="CS555" s="29"/>
      <c r="CT555" s="29"/>
      <c r="CU555" s="29"/>
      <c r="CV555" s="29"/>
      <c r="CW555" s="29"/>
      <c r="CX555" s="29"/>
      <c r="CY555" s="29"/>
      <c r="CZ555" s="29"/>
      <c r="DA555" s="29"/>
      <c r="DB555" s="29"/>
      <c r="DC555" s="29"/>
      <c r="DD555" s="29"/>
      <c r="DE555" s="29"/>
      <c r="DF555" s="29"/>
      <c r="DG555" s="29"/>
      <c r="DH555" s="29"/>
      <c r="DI555" s="29"/>
      <c r="DJ555" s="29"/>
      <c r="DK555" s="29"/>
      <c r="DL555" s="29"/>
      <c r="DM555" s="29"/>
      <c r="DN555" s="29"/>
      <c r="DO555" s="29"/>
      <c r="DP555" s="29"/>
      <c r="DQ555" s="29"/>
      <c r="DR555" s="29"/>
      <c r="DS555" s="29"/>
      <c r="DT555" s="29"/>
      <c r="DU555" s="29"/>
      <c r="DV555" s="29"/>
      <c r="DW555" s="29"/>
      <c r="DX555" s="29"/>
      <c r="DY555" s="29"/>
      <c r="DZ555" s="29"/>
      <c r="EA555" s="29"/>
      <c r="EB555" s="29"/>
      <c r="EC555" s="29"/>
      <c r="ED555" s="29"/>
      <c r="EE555" s="29"/>
      <c r="EF555" s="29"/>
      <c r="EG555" s="29"/>
      <c r="EH555" s="29"/>
      <c r="EI555" s="29"/>
      <c r="EJ555" s="29"/>
      <c r="EK555" s="29"/>
      <c r="EL555" s="29"/>
      <c r="EM555" s="29"/>
      <c r="EN555" s="29"/>
      <c r="EO555" s="29"/>
      <c r="EP555" s="29"/>
      <c r="EQ555" s="29"/>
      <c r="ER555" s="29"/>
      <c r="ES555" s="29"/>
      <c r="ET555" s="29"/>
      <c r="EU555" s="29"/>
      <c r="EV555" s="29"/>
      <c r="EW555" s="29"/>
      <c r="EX555" s="29"/>
      <c r="EY555" s="29"/>
      <c r="EZ555" s="29"/>
      <c r="FA555" s="29"/>
      <c r="FB555" s="29"/>
      <c r="FC555" s="29"/>
      <c r="FD555" s="29"/>
      <c r="FE555" s="29"/>
      <c r="FF555" s="29"/>
      <c r="FG555" s="29"/>
      <c r="FH555" s="29"/>
      <c r="FI555" s="29"/>
      <c r="FJ555" s="29"/>
      <c r="FK555" s="29"/>
      <c r="FL555" s="29"/>
      <c r="FM555" s="29"/>
      <c r="FN555" s="29"/>
      <c r="FO555" s="29"/>
      <c r="FP555" s="29"/>
      <c r="FQ555" s="29"/>
      <c r="FR555" s="29"/>
      <c r="FS555" s="29"/>
      <c r="FT555" s="29"/>
      <c r="FU555" s="29"/>
      <c r="FV555" s="29"/>
      <c r="FW555" s="29"/>
      <c r="FX555" s="29"/>
      <c r="FY555" s="29"/>
    </row>
    <row r="556" spans="1:181" s="3" customFormat="1" ht="18.75" customHeight="1">
      <c r="A556" s="14">
        <v>553</v>
      </c>
      <c r="B556" s="15" t="s">
        <v>1145</v>
      </c>
      <c r="C556" s="15" t="s">
        <v>20</v>
      </c>
      <c r="D556" s="16" t="s">
        <v>681</v>
      </c>
      <c r="E556" s="16" t="s">
        <v>1141</v>
      </c>
      <c r="F556" s="15"/>
      <c r="G556" s="15" t="s">
        <v>1146</v>
      </c>
      <c r="H556" s="17">
        <v>77</v>
      </c>
      <c r="I556" s="17">
        <v>86</v>
      </c>
      <c r="J556" s="17">
        <f t="shared" si="44"/>
        <v>163</v>
      </c>
      <c r="K556" s="26">
        <f t="shared" si="45"/>
        <v>48.9</v>
      </c>
      <c r="L556" s="26">
        <v>85.4</v>
      </c>
      <c r="M556" s="26"/>
      <c r="N556" s="26"/>
      <c r="O556" s="26">
        <f t="shared" si="47"/>
        <v>34.16</v>
      </c>
      <c r="P556" s="26">
        <f t="shared" si="46"/>
        <v>83.06</v>
      </c>
      <c r="Q556" s="28" t="s">
        <v>24</v>
      </c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29"/>
      <c r="CF556" s="29"/>
      <c r="CG556" s="29"/>
      <c r="CH556" s="29"/>
      <c r="CI556" s="29"/>
      <c r="CJ556" s="29"/>
      <c r="CK556" s="29"/>
      <c r="CL556" s="29"/>
      <c r="CM556" s="29"/>
      <c r="CN556" s="29"/>
      <c r="CO556" s="29"/>
      <c r="CP556" s="29"/>
      <c r="CQ556" s="29"/>
      <c r="CR556" s="29"/>
      <c r="CS556" s="29"/>
      <c r="CT556" s="29"/>
      <c r="CU556" s="29"/>
      <c r="CV556" s="29"/>
      <c r="CW556" s="29"/>
      <c r="CX556" s="29"/>
      <c r="CY556" s="29"/>
      <c r="CZ556" s="29"/>
      <c r="DA556" s="29"/>
      <c r="DB556" s="29"/>
      <c r="DC556" s="29"/>
      <c r="DD556" s="29"/>
      <c r="DE556" s="29"/>
      <c r="DF556" s="29"/>
      <c r="DG556" s="29"/>
      <c r="DH556" s="29"/>
      <c r="DI556" s="29"/>
      <c r="DJ556" s="29"/>
      <c r="DK556" s="29"/>
      <c r="DL556" s="29"/>
      <c r="DM556" s="29"/>
      <c r="DN556" s="29"/>
      <c r="DO556" s="29"/>
      <c r="DP556" s="29"/>
      <c r="DQ556" s="29"/>
      <c r="DR556" s="29"/>
      <c r="DS556" s="29"/>
      <c r="DT556" s="29"/>
      <c r="DU556" s="29"/>
      <c r="DV556" s="29"/>
      <c r="DW556" s="29"/>
      <c r="DX556" s="29"/>
      <c r="DY556" s="29"/>
      <c r="DZ556" s="29"/>
      <c r="EA556" s="29"/>
      <c r="EB556" s="29"/>
      <c r="EC556" s="29"/>
      <c r="ED556" s="29"/>
      <c r="EE556" s="29"/>
      <c r="EF556" s="29"/>
      <c r="EG556" s="29"/>
      <c r="EH556" s="29"/>
      <c r="EI556" s="29"/>
      <c r="EJ556" s="29"/>
      <c r="EK556" s="29"/>
      <c r="EL556" s="29"/>
      <c r="EM556" s="29"/>
      <c r="EN556" s="29"/>
      <c r="EO556" s="29"/>
      <c r="EP556" s="29"/>
      <c r="EQ556" s="29"/>
      <c r="ER556" s="29"/>
      <c r="ES556" s="29"/>
      <c r="ET556" s="29"/>
      <c r="EU556" s="29"/>
      <c r="EV556" s="29"/>
      <c r="EW556" s="29"/>
      <c r="EX556" s="29"/>
      <c r="EY556" s="29"/>
      <c r="EZ556" s="29"/>
      <c r="FA556" s="29"/>
      <c r="FB556" s="29"/>
      <c r="FC556" s="29"/>
      <c r="FD556" s="29"/>
      <c r="FE556" s="29"/>
      <c r="FF556" s="29"/>
      <c r="FG556" s="29"/>
      <c r="FH556" s="29"/>
      <c r="FI556" s="29"/>
      <c r="FJ556" s="29"/>
      <c r="FK556" s="29"/>
      <c r="FL556" s="29"/>
      <c r="FM556" s="29"/>
      <c r="FN556" s="29"/>
      <c r="FO556" s="29"/>
      <c r="FP556" s="29"/>
      <c r="FQ556" s="29"/>
      <c r="FR556" s="29"/>
      <c r="FS556" s="29"/>
      <c r="FT556" s="29"/>
      <c r="FU556" s="29"/>
      <c r="FV556" s="29"/>
      <c r="FW556" s="29"/>
      <c r="FX556" s="29"/>
      <c r="FY556" s="29"/>
    </row>
    <row r="557" spans="1:181" s="3" customFormat="1" ht="18.75" customHeight="1">
      <c r="A557" s="14">
        <v>554</v>
      </c>
      <c r="B557" s="15" t="s">
        <v>1147</v>
      </c>
      <c r="C557" s="15" t="s">
        <v>20</v>
      </c>
      <c r="D557" s="16" t="s">
        <v>681</v>
      </c>
      <c r="E557" s="16" t="s">
        <v>1141</v>
      </c>
      <c r="F557" s="15"/>
      <c r="G557" s="15" t="s">
        <v>1148</v>
      </c>
      <c r="H557" s="17">
        <v>75</v>
      </c>
      <c r="I557" s="17">
        <v>87</v>
      </c>
      <c r="J557" s="17">
        <f t="shared" si="44"/>
        <v>162</v>
      </c>
      <c r="K557" s="26">
        <f t="shared" si="45"/>
        <v>48.6</v>
      </c>
      <c r="L557" s="26">
        <v>88.2</v>
      </c>
      <c r="M557" s="26"/>
      <c r="N557" s="26"/>
      <c r="O557" s="26">
        <f t="shared" si="47"/>
        <v>35.28</v>
      </c>
      <c r="P557" s="26">
        <f t="shared" si="46"/>
        <v>83.88</v>
      </c>
      <c r="Q557" s="28" t="s">
        <v>24</v>
      </c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29"/>
      <c r="CE557" s="29"/>
      <c r="CF557" s="29"/>
      <c r="CG557" s="29"/>
      <c r="CH557" s="29"/>
      <c r="CI557" s="29"/>
      <c r="CJ557" s="29"/>
      <c r="CK557" s="29"/>
      <c r="CL557" s="29"/>
      <c r="CM557" s="29"/>
      <c r="CN557" s="29"/>
      <c r="CO557" s="29"/>
      <c r="CP557" s="29"/>
      <c r="CQ557" s="29"/>
      <c r="CR557" s="29"/>
      <c r="CS557" s="29"/>
      <c r="CT557" s="29"/>
      <c r="CU557" s="29"/>
      <c r="CV557" s="29"/>
      <c r="CW557" s="29"/>
      <c r="CX557" s="29"/>
      <c r="CY557" s="29"/>
      <c r="CZ557" s="29"/>
      <c r="DA557" s="29"/>
      <c r="DB557" s="29"/>
      <c r="DC557" s="29"/>
      <c r="DD557" s="29"/>
      <c r="DE557" s="29"/>
      <c r="DF557" s="29"/>
      <c r="DG557" s="29"/>
      <c r="DH557" s="29"/>
      <c r="DI557" s="29"/>
      <c r="DJ557" s="29"/>
      <c r="DK557" s="29"/>
      <c r="DL557" s="29"/>
      <c r="DM557" s="29"/>
      <c r="DN557" s="29"/>
      <c r="DO557" s="29"/>
      <c r="DP557" s="29"/>
      <c r="DQ557" s="29"/>
      <c r="DR557" s="29"/>
      <c r="DS557" s="29"/>
      <c r="DT557" s="29"/>
      <c r="DU557" s="29"/>
      <c r="DV557" s="29"/>
      <c r="DW557" s="29"/>
      <c r="DX557" s="29"/>
      <c r="DY557" s="29"/>
      <c r="DZ557" s="29"/>
      <c r="EA557" s="29"/>
      <c r="EB557" s="29"/>
      <c r="EC557" s="29"/>
      <c r="ED557" s="29"/>
      <c r="EE557" s="29"/>
      <c r="EF557" s="29"/>
      <c r="EG557" s="29"/>
      <c r="EH557" s="29"/>
      <c r="EI557" s="29"/>
      <c r="EJ557" s="29"/>
      <c r="EK557" s="29"/>
      <c r="EL557" s="29"/>
      <c r="EM557" s="29"/>
      <c r="EN557" s="29"/>
      <c r="EO557" s="29"/>
      <c r="EP557" s="29"/>
      <c r="EQ557" s="29"/>
      <c r="ER557" s="29"/>
      <c r="ES557" s="29"/>
      <c r="ET557" s="29"/>
      <c r="EU557" s="29"/>
      <c r="EV557" s="29"/>
      <c r="EW557" s="29"/>
      <c r="EX557" s="29"/>
      <c r="EY557" s="29"/>
      <c r="EZ557" s="29"/>
      <c r="FA557" s="29"/>
      <c r="FB557" s="29"/>
      <c r="FC557" s="29"/>
      <c r="FD557" s="29"/>
      <c r="FE557" s="29"/>
      <c r="FF557" s="29"/>
      <c r="FG557" s="29"/>
      <c r="FH557" s="29"/>
      <c r="FI557" s="29"/>
      <c r="FJ557" s="29"/>
      <c r="FK557" s="29"/>
      <c r="FL557" s="29"/>
      <c r="FM557" s="29"/>
      <c r="FN557" s="29"/>
      <c r="FO557" s="29"/>
      <c r="FP557" s="29"/>
      <c r="FQ557" s="29"/>
      <c r="FR557" s="29"/>
      <c r="FS557" s="29"/>
      <c r="FT557" s="29"/>
      <c r="FU557" s="29"/>
      <c r="FV557" s="29"/>
      <c r="FW557" s="29"/>
      <c r="FX557" s="29"/>
      <c r="FY557" s="29"/>
    </row>
    <row r="558" spans="1:181" s="3" customFormat="1" ht="18.75" customHeight="1">
      <c r="A558" s="14">
        <v>555</v>
      </c>
      <c r="B558" s="15" t="s">
        <v>1149</v>
      </c>
      <c r="C558" s="15" t="s">
        <v>136</v>
      </c>
      <c r="D558" s="16" t="s">
        <v>681</v>
      </c>
      <c r="E558" s="16" t="s">
        <v>1141</v>
      </c>
      <c r="F558" s="15"/>
      <c r="G558" s="15" t="s">
        <v>1150</v>
      </c>
      <c r="H558" s="17">
        <v>70</v>
      </c>
      <c r="I558" s="17">
        <v>90</v>
      </c>
      <c r="J558" s="17">
        <f t="shared" si="44"/>
        <v>160</v>
      </c>
      <c r="K558" s="26">
        <f t="shared" si="45"/>
        <v>48</v>
      </c>
      <c r="L558" s="26">
        <v>85.4</v>
      </c>
      <c r="M558" s="26"/>
      <c r="N558" s="26"/>
      <c r="O558" s="26">
        <f t="shared" si="47"/>
        <v>34.16</v>
      </c>
      <c r="P558" s="26">
        <f t="shared" si="46"/>
        <v>82.16</v>
      </c>
      <c r="Q558" s="31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  <c r="CI558" s="29"/>
      <c r="CJ558" s="29"/>
      <c r="CK558" s="29"/>
      <c r="CL558" s="29"/>
      <c r="CM558" s="29"/>
      <c r="CN558" s="29"/>
      <c r="CO558" s="29"/>
      <c r="CP558" s="29"/>
      <c r="CQ558" s="29"/>
      <c r="CR558" s="29"/>
      <c r="CS558" s="29"/>
      <c r="CT558" s="29"/>
      <c r="CU558" s="29"/>
      <c r="CV558" s="29"/>
      <c r="CW558" s="29"/>
      <c r="CX558" s="29"/>
      <c r="CY558" s="29"/>
      <c r="CZ558" s="29"/>
      <c r="DA558" s="29"/>
      <c r="DB558" s="29"/>
      <c r="DC558" s="29"/>
      <c r="DD558" s="29"/>
      <c r="DE558" s="29"/>
      <c r="DF558" s="29"/>
      <c r="DG558" s="29"/>
      <c r="DH558" s="29"/>
      <c r="DI558" s="29"/>
      <c r="DJ558" s="29"/>
      <c r="DK558" s="29"/>
      <c r="DL558" s="29"/>
      <c r="DM558" s="29"/>
      <c r="DN558" s="29"/>
      <c r="DO558" s="29"/>
      <c r="DP558" s="29"/>
      <c r="DQ558" s="29"/>
      <c r="DR558" s="29"/>
      <c r="DS558" s="29"/>
      <c r="DT558" s="29"/>
      <c r="DU558" s="29"/>
      <c r="DV558" s="29"/>
      <c r="DW558" s="29"/>
      <c r="DX558" s="29"/>
      <c r="DY558" s="29"/>
      <c r="DZ558" s="29"/>
      <c r="EA558" s="29"/>
      <c r="EB558" s="29"/>
      <c r="EC558" s="29"/>
      <c r="ED558" s="29"/>
      <c r="EE558" s="29"/>
      <c r="EF558" s="29"/>
      <c r="EG558" s="29"/>
      <c r="EH558" s="29"/>
      <c r="EI558" s="29"/>
      <c r="EJ558" s="29"/>
      <c r="EK558" s="29"/>
      <c r="EL558" s="29"/>
      <c r="EM558" s="29"/>
      <c r="EN558" s="29"/>
      <c r="EO558" s="29"/>
      <c r="EP558" s="29"/>
      <c r="EQ558" s="29"/>
      <c r="ER558" s="29"/>
      <c r="ES558" s="29"/>
      <c r="ET558" s="29"/>
      <c r="EU558" s="29"/>
      <c r="EV558" s="29"/>
      <c r="EW558" s="29"/>
      <c r="EX558" s="29"/>
      <c r="EY558" s="29"/>
      <c r="EZ558" s="29"/>
      <c r="FA558" s="29"/>
      <c r="FB558" s="29"/>
      <c r="FC558" s="29"/>
      <c r="FD558" s="29"/>
      <c r="FE558" s="29"/>
      <c r="FF558" s="29"/>
      <c r="FG558" s="29"/>
      <c r="FH558" s="29"/>
      <c r="FI558" s="29"/>
      <c r="FJ558" s="29"/>
      <c r="FK558" s="29"/>
      <c r="FL558" s="29"/>
      <c r="FM558" s="29"/>
      <c r="FN558" s="29"/>
      <c r="FO558" s="29"/>
      <c r="FP558" s="29"/>
      <c r="FQ558" s="29"/>
      <c r="FR558" s="29"/>
      <c r="FS558" s="29"/>
      <c r="FT558" s="29"/>
      <c r="FU558" s="29"/>
      <c r="FV558" s="29"/>
      <c r="FW558" s="29"/>
      <c r="FX558" s="29"/>
      <c r="FY558" s="29"/>
    </row>
    <row r="559" spans="1:181" s="3" customFormat="1" ht="18.75" customHeight="1">
      <c r="A559" s="14">
        <v>556</v>
      </c>
      <c r="B559" s="15" t="s">
        <v>1151</v>
      </c>
      <c r="C559" s="15" t="s">
        <v>20</v>
      </c>
      <c r="D559" s="16" t="s">
        <v>681</v>
      </c>
      <c r="E559" s="16" t="s">
        <v>1141</v>
      </c>
      <c r="F559" s="15"/>
      <c r="G559" s="15" t="s">
        <v>1152</v>
      </c>
      <c r="H559" s="17">
        <v>76</v>
      </c>
      <c r="I559" s="17">
        <v>79</v>
      </c>
      <c r="J559" s="17">
        <f t="shared" si="44"/>
        <v>155</v>
      </c>
      <c r="K559" s="26">
        <f t="shared" si="45"/>
        <v>46.5</v>
      </c>
      <c r="L559" s="26">
        <v>85</v>
      </c>
      <c r="M559" s="26"/>
      <c r="N559" s="26"/>
      <c r="O559" s="26">
        <f t="shared" si="47"/>
        <v>34</v>
      </c>
      <c r="P559" s="26">
        <f t="shared" si="46"/>
        <v>80.5</v>
      </c>
      <c r="Q559" s="31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  <c r="CI559" s="29"/>
      <c r="CJ559" s="29"/>
      <c r="CK559" s="29"/>
      <c r="CL559" s="29"/>
      <c r="CM559" s="29"/>
      <c r="CN559" s="29"/>
      <c r="CO559" s="29"/>
      <c r="CP559" s="29"/>
      <c r="CQ559" s="29"/>
      <c r="CR559" s="29"/>
      <c r="CS559" s="29"/>
      <c r="CT559" s="29"/>
      <c r="CU559" s="29"/>
      <c r="CV559" s="29"/>
      <c r="CW559" s="29"/>
      <c r="CX559" s="29"/>
      <c r="CY559" s="29"/>
      <c r="CZ559" s="29"/>
      <c r="DA559" s="29"/>
      <c r="DB559" s="29"/>
      <c r="DC559" s="29"/>
      <c r="DD559" s="29"/>
      <c r="DE559" s="29"/>
      <c r="DF559" s="29"/>
      <c r="DG559" s="29"/>
      <c r="DH559" s="29"/>
      <c r="DI559" s="29"/>
      <c r="DJ559" s="29"/>
      <c r="DK559" s="29"/>
      <c r="DL559" s="29"/>
      <c r="DM559" s="29"/>
      <c r="DN559" s="29"/>
      <c r="DO559" s="29"/>
      <c r="DP559" s="29"/>
      <c r="DQ559" s="29"/>
      <c r="DR559" s="29"/>
      <c r="DS559" s="29"/>
      <c r="DT559" s="29"/>
      <c r="DU559" s="29"/>
      <c r="DV559" s="29"/>
      <c r="DW559" s="29"/>
      <c r="DX559" s="29"/>
      <c r="DY559" s="29"/>
      <c r="DZ559" s="29"/>
      <c r="EA559" s="29"/>
      <c r="EB559" s="29"/>
      <c r="EC559" s="29"/>
      <c r="ED559" s="29"/>
      <c r="EE559" s="29"/>
      <c r="EF559" s="29"/>
      <c r="EG559" s="29"/>
      <c r="EH559" s="29"/>
      <c r="EI559" s="29"/>
      <c r="EJ559" s="29"/>
      <c r="EK559" s="29"/>
      <c r="EL559" s="29"/>
      <c r="EM559" s="29"/>
      <c r="EN559" s="29"/>
      <c r="EO559" s="29"/>
      <c r="EP559" s="29"/>
      <c r="EQ559" s="29"/>
      <c r="ER559" s="29"/>
      <c r="ES559" s="29"/>
      <c r="ET559" s="29"/>
      <c r="EU559" s="29"/>
      <c r="EV559" s="29"/>
      <c r="EW559" s="29"/>
      <c r="EX559" s="29"/>
      <c r="EY559" s="29"/>
      <c r="EZ559" s="29"/>
      <c r="FA559" s="29"/>
      <c r="FB559" s="29"/>
      <c r="FC559" s="29"/>
      <c r="FD559" s="29"/>
      <c r="FE559" s="29"/>
      <c r="FF559" s="29"/>
      <c r="FG559" s="29"/>
      <c r="FH559" s="29"/>
      <c r="FI559" s="29"/>
      <c r="FJ559" s="29"/>
      <c r="FK559" s="29"/>
      <c r="FL559" s="29"/>
      <c r="FM559" s="29"/>
      <c r="FN559" s="29"/>
      <c r="FO559" s="29"/>
      <c r="FP559" s="29"/>
      <c r="FQ559" s="29"/>
      <c r="FR559" s="29"/>
      <c r="FS559" s="29"/>
      <c r="FT559" s="29"/>
      <c r="FU559" s="29"/>
      <c r="FV559" s="29"/>
      <c r="FW559" s="29"/>
      <c r="FX559" s="29"/>
      <c r="FY559" s="29"/>
    </row>
    <row r="560" spans="1:181" s="3" customFormat="1" ht="18.75" customHeight="1">
      <c r="A560" s="14">
        <v>557</v>
      </c>
      <c r="B560" s="15" t="s">
        <v>1153</v>
      </c>
      <c r="C560" s="15" t="s">
        <v>136</v>
      </c>
      <c r="D560" s="16" t="s">
        <v>681</v>
      </c>
      <c r="E560" s="16" t="s">
        <v>1141</v>
      </c>
      <c r="F560" s="15"/>
      <c r="G560" s="15" t="s">
        <v>1154</v>
      </c>
      <c r="H560" s="17">
        <v>68</v>
      </c>
      <c r="I560" s="17">
        <v>86</v>
      </c>
      <c r="J560" s="17">
        <f t="shared" si="44"/>
        <v>154</v>
      </c>
      <c r="K560" s="26">
        <f t="shared" si="45"/>
        <v>46.2</v>
      </c>
      <c r="L560" s="26">
        <v>81.4</v>
      </c>
      <c r="M560" s="26"/>
      <c r="N560" s="26"/>
      <c r="O560" s="26">
        <f t="shared" si="47"/>
        <v>32.56</v>
      </c>
      <c r="P560" s="26">
        <f t="shared" si="46"/>
        <v>78.76</v>
      </c>
      <c r="Q560" s="31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30"/>
      <c r="BQ560" s="30"/>
      <c r="BR560" s="30"/>
      <c r="BS560" s="30"/>
      <c r="BT560" s="30"/>
      <c r="BU560" s="30"/>
      <c r="BV560" s="30"/>
      <c r="BW560" s="30"/>
      <c r="BX560" s="30"/>
      <c r="BY560" s="30"/>
      <c r="BZ560" s="30"/>
      <c r="CA560" s="30"/>
      <c r="CB560" s="30"/>
      <c r="CC560" s="30"/>
      <c r="CD560" s="30"/>
      <c r="CE560" s="30"/>
      <c r="CF560" s="30"/>
      <c r="CG560" s="30"/>
      <c r="CH560" s="30"/>
      <c r="CI560" s="30"/>
      <c r="CJ560" s="30"/>
      <c r="CK560" s="30"/>
      <c r="CL560" s="30"/>
      <c r="CM560" s="30"/>
      <c r="CN560" s="30"/>
      <c r="CO560" s="30"/>
      <c r="CP560" s="30"/>
      <c r="CQ560" s="30"/>
      <c r="CR560" s="30"/>
      <c r="CS560" s="30"/>
      <c r="CT560" s="30"/>
      <c r="CU560" s="30"/>
      <c r="CV560" s="30"/>
      <c r="CW560" s="30"/>
      <c r="CX560" s="30"/>
      <c r="CY560" s="30"/>
      <c r="CZ560" s="30"/>
      <c r="DA560" s="30"/>
      <c r="DB560" s="30"/>
      <c r="DC560" s="30"/>
      <c r="DD560" s="30"/>
      <c r="DE560" s="30"/>
      <c r="DF560" s="30"/>
      <c r="DG560" s="30"/>
      <c r="DH560" s="30"/>
      <c r="DI560" s="30"/>
      <c r="DJ560" s="30"/>
      <c r="DK560" s="30"/>
      <c r="DL560" s="30"/>
      <c r="DM560" s="30"/>
      <c r="DN560" s="30"/>
      <c r="DO560" s="30"/>
      <c r="DP560" s="30"/>
      <c r="DQ560" s="30"/>
      <c r="DR560" s="30"/>
      <c r="DS560" s="30"/>
      <c r="DT560" s="30"/>
      <c r="DU560" s="30"/>
      <c r="DV560" s="30"/>
      <c r="DW560" s="30"/>
      <c r="DX560" s="30"/>
      <c r="DY560" s="30"/>
      <c r="DZ560" s="30"/>
      <c r="EA560" s="30"/>
      <c r="EB560" s="30"/>
      <c r="EC560" s="30"/>
      <c r="ED560" s="30"/>
      <c r="EE560" s="30"/>
      <c r="EF560" s="30"/>
      <c r="EG560" s="30"/>
      <c r="EH560" s="30"/>
      <c r="EI560" s="30"/>
      <c r="EJ560" s="30"/>
      <c r="EK560" s="30"/>
      <c r="EL560" s="30"/>
      <c r="EM560" s="30"/>
      <c r="EN560" s="30"/>
      <c r="EO560" s="30"/>
      <c r="EP560" s="30"/>
      <c r="EQ560" s="30"/>
      <c r="ER560" s="30"/>
      <c r="ES560" s="30"/>
      <c r="ET560" s="30"/>
      <c r="EU560" s="30"/>
      <c r="EV560" s="30"/>
      <c r="EW560" s="30"/>
      <c r="EX560" s="30"/>
      <c r="EY560" s="30"/>
      <c r="EZ560" s="30"/>
      <c r="FA560" s="30"/>
      <c r="FB560" s="30"/>
      <c r="FC560" s="30"/>
      <c r="FD560" s="30"/>
      <c r="FE560" s="30"/>
      <c r="FF560" s="30"/>
      <c r="FG560" s="30"/>
      <c r="FH560" s="30"/>
      <c r="FI560" s="30"/>
      <c r="FJ560" s="30"/>
      <c r="FK560" s="30"/>
      <c r="FL560" s="30"/>
      <c r="FM560" s="30"/>
      <c r="FN560" s="30"/>
      <c r="FO560" s="30"/>
      <c r="FP560" s="30"/>
      <c r="FQ560" s="30"/>
      <c r="FR560" s="30"/>
      <c r="FS560" s="30"/>
      <c r="FT560" s="30"/>
      <c r="FU560" s="30"/>
      <c r="FV560" s="30"/>
      <c r="FW560" s="30"/>
      <c r="FX560" s="30"/>
      <c r="FY560" s="30"/>
    </row>
    <row r="561" spans="1:181" s="3" customFormat="1" ht="18.75" customHeight="1">
      <c r="A561" s="14">
        <v>558</v>
      </c>
      <c r="B561" s="15" t="s">
        <v>1155</v>
      </c>
      <c r="C561" s="15" t="s">
        <v>20</v>
      </c>
      <c r="D561" s="16" t="s">
        <v>681</v>
      </c>
      <c r="E561" s="16" t="s">
        <v>1141</v>
      </c>
      <c r="F561" s="15"/>
      <c r="G561" s="15" t="s">
        <v>1156</v>
      </c>
      <c r="H561" s="17">
        <v>74</v>
      </c>
      <c r="I561" s="17">
        <v>79</v>
      </c>
      <c r="J561" s="17">
        <f t="shared" si="44"/>
        <v>153</v>
      </c>
      <c r="K561" s="26">
        <f t="shared" si="45"/>
        <v>45.9</v>
      </c>
      <c r="L561" s="26">
        <v>81.4</v>
      </c>
      <c r="M561" s="26"/>
      <c r="N561" s="26"/>
      <c r="O561" s="26">
        <f t="shared" si="47"/>
        <v>32.56</v>
      </c>
      <c r="P561" s="26">
        <f t="shared" si="46"/>
        <v>78.46</v>
      </c>
      <c r="Q561" s="31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30"/>
      <c r="BQ561" s="30"/>
      <c r="BR561" s="30"/>
      <c r="BS561" s="30"/>
      <c r="BT561" s="30"/>
      <c r="BU561" s="30"/>
      <c r="BV561" s="30"/>
      <c r="BW561" s="30"/>
      <c r="BX561" s="30"/>
      <c r="BY561" s="30"/>
      <c r="BZ561" s="30"/>
      <c r="CA561" s="30"/>
      <c r="CB561" s="30"/>
      <c r="CC561" s="30"/>
      <c r="CD561" s="30"/>
      <c r="CE561" s="30"/>
      <c r="CF561" s="30"/>
      <c r="CG561" s="30"/>
      <c r="CH561" s="30"/>
      <c r="CI561" s="30"/>
      <c r="CJ561" s="30"/>
      <c r="CK561" s="30"/>
      <c r="CL561" s="30"/>
      <c r="CM561" s="30"/>
      <c r="CN561" s="30"/>
      <c r="CO561" s="30"/>
      <c r="CP561" s="30"/>
      <c r="CQ561" s="30"/>
      <c r="CR561" s="30"/>
      <c r="CS561" s="30"/>
      <c r="CT561" s="30"/>
      <c r="CU561" s="30"/>
      <c r="CV561" s="30"/>
      <c r="CW561" s="30"/>
      <c r="CX561" s="30"/>
      <c r="CY561" s="30"/>
      <c r="CZ561" s="30"/>
      <c r="DA561" s="30"/>
      <c r="DB561" s="30"/>
      <c r="DC561" s="30"/>
      <c r="DD561" s="30"/>
      <c r="DE561" s="30"/>
      <c r="DF561" s="30"/>
      <c r="DG561" s="30"/>
      <c r="DH561" s="30"/>
      <c r="DI561" s="30"/>
      <c r="DJ561" s="30"/>
      <c r="DK561" s="30"/>
      <c r="DL561" s="30"/>
      <c r="DM561" s="30"/>
      <c r="DN561" s="30"/>
      <c r="DO561" s="30"/>
      <c r="DP561" s="30"/>
      <c r="DQ561" s="30"/>
      <c r="DR561" s="30"/>
      <c r="DS561" s="30"/>
      <c r="DT561" s="30"/>
      <c r="DU561" s="30"/>
      <c r="DV561" s="30"/>
      <c r="DW561" s="30"/>
      <c r="DX561" s="30"/>
      <c r="DY561" s="30"/>
      <c r="DZ561" s="30"/>
      <c r="EA561" s="30"/>
      <c r="EB561" s="30"/>
      <c r="EC561" s="30"/>
      <c r="ED561" s="30"/>
      <c r="EE561" s="30"/>
      <c r="EF561" s="30"/>
      <c r="EG561" s="30"/>
      <c r="EH561" s="30"/>
      <c r="EI561" s="30"/>
      <c r="EJ561" s="30"/>
      <c r="EK561" s="30"/>
      <c r="EL561" s="30"/>
      <c r="EM561" s="30"/>
      <c r="EN561" s="30"/>
      <c r="EO561" s="30"/>
      <c r="EP561" s="30"/>
      <c r="EQ561" s="30"/>
      <c r="ER561" s="30"/>
      <c r="ES561" s="30"/>
      <c r="ET561" s="30"/>
      <c r="EU561" s="30"/>
      <c r="EV561" s="30"/>
      <c r="EW561" s="30"/>
      <c r="EX561" s="30"/>
      <c r="EY561" s="30"/>
      <c r="EZ561" s="30"/>
      <c r="FA561" s="30"/>
      <c r="FB561" s="30"/>
      <c r="FC561" s="30"/>
      <c r="FD561" s="30"/>
      <c r="FE561" s="30"/>
      <c r="FF561" s="30"/>
      <c r="FG561" s="30"/>
      <c r="FH561" s="30"/>
      <c r="FI561" s="30"/>
      <c r="FJ561" s="30"/>
      <c r="FK561" s="30"/>
      <c r="FL561" s="30"/>
      <c r="FM561" s="30"/>
      <c r="FN561" s="30"/>
      <c r="FO561" s="30"/>
      <c r="FP561" s="30"/>
      <c r="FQ561" s="30"/>
      <c r="FR561" s="30"/>
      <c r="FS561" s="30"/>
      <c r="FT561" s="30"/>
      <c r="FU561" s="30"/>
      <c r="FV561" s="30"/>
      <c r="FW561" s="30"/>
      <c r="FX561" s="30"/>
      <c r="FY561" s="30"/>
    </row>
    <row r="562" spans="1:181" s="3" customFormat="1" ht="18.75" customHeight="1">
      <c r="A562" s="14">
        <v>559</v>
      </c>
      <c r="B562" s="15" t="s">
        <v>1157</v>
      </c>
      <c r="C562" s="15" t="s">
        <v>136</v>
      </c>
      <c r="D562" s="16" t="s">
        <v>681</v>
      </c>
      <c r="E562" s="16" t="s">
        <v>1141</v>
      </c>
      <c r="F562" s="15"/>
      <c r="G562" s="15" t="s">
        <v>1158</v>
      </c>
      <c r="H562" s="17">
        <v>61</v>
      </c>
      <c r="I562" s="17">
        <v>91</v>
      </c>
      <c r="J562" s="17">
        <f t="shared" si="44"/>
        <v>152</v>
      </c>
      <c r="K562" s="26">
        <f t="shared" si="45"/>
        <v>45.6</v>
      </c>
      <c r="L562" s="26">
        <v>84.4</v>
      </c>
      <c r="M562" s="26"/>
      <c r="N562" s="26"/>
      <c r="O562" s="26">
        <f t="shared" si="47"/>
        <v>33.76</v>
      </c>
      <c r="P562" s="26">
        <f t="shared" si="46"/>
        <v>79.36</v>
      </c>
      <c r="Q562" s="31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  <c r="BR562" s="30"/>
      <c r="BS562" s="30"/>
      <c r="BT562" s="30"/>
      <c r="BU562" s="30"/>
      <c r="BV562" s="30"/>
      <c r="BW562" s="30"/>
      <c r="BX562" s="30"/>
      <c r="BY562" s="30"/>
      <c r="BZ562" s="30"/>
      <c r="CA562" s="30"/>
      <c r="CB562" s="30"/>
      <c r="CC562" s="30"/>
      <c r="CD562" s="30"/>
      <c r="CE562" s="30"/>
      <c r="CF562" s="30"/>
      <c r="CG562" s="30"/>
      <c r="CH562" s="30"/>
      <c r="CI562" s="30"/>
      <c r="CJ562" s="30"/>
      <c r="CK562" s="30"/>
      <c r="CL562" s="30"/>
      <c r="CM562" s="30"/>
      <c r="CN562" s="30"/>
      <c r="CO562" s="30"/>
      <c r="CP562" s="30"/>
      <c r="CQ562" s="30"/>
      <c r="CR562" s="30"/>
      <c r="CS562" s="30"/>
      <c r="CT562" s="30"/>
      <c r="CU562" s="30"/>
      <c r="CV562" s="30"/>
      <c r="CW562" s="30"/>
      <c r="CX562" s="30"/>
      <c r="CY562" s="30"/>
      <c r="CZ562" s="30"/>
      <c r="DA562" s="30"/>
      <c r="DB562" s="30"/>
      <c r="DC562" s="30"/>
      <c r="DD562" s="30"/>
      <c r="DE562" s="30"/>
      <c r="DF562" s="30"/>
      <c r="DG562" s="30"/>
      <c r="DH562" s="30"/>
      <c r="DI562" s="30"/>
      <c r="DJ562" s="30"/>
      <c r="DK562" s="30"/>
      <c r="DL562" s="30"/>
      <c r="DM562" s="30"/>
      <c r="DN562" s="30"/>
      <c r="DO562" s="30"/>
      <c r="DP562" s="30"/>
      <c r="DQ562" s="30"/>
      <c r="DR562" s="30"/>
      <c r="DS562" s="30"/>
      <c r="DT562" s="30"/>
      <c r="DU562" s="30"/>
      <c r="DV562" s="30"/>
      <c r="DW562" s="30"/>
      <c r="DX562" s="30"/>
      <c r="DY562" s="30"/>
      <c r="DZ562" s="30"/>
      <c r="EA562" s="30"/>
      <c r="EB562" s="30"/>
      <c r="EC562" s="30"/>
      <c r="ED562" s="30"/>
      <c r="EE562" s="30"/>
      <c r="EF562" s="30"/>
      <c r="EG562" s="30"/>
      <c r="EH562" s="30"/>
      <c r="EI562" s="30"/>
      <c r="EJ562" s="30"/>
      <c r="EK562" s="30"/>
      <c r="EL562" s="30"/>
      <c r="EM562" s="30"/>
      <c r="EN562" s="30"/>
      <c r="EO562" s="30"/>
      <c r="EP562" s="30"/>
      <c r="EQ562" s="30"/>
      <c r="ER562" s="30"/>
      <c r="ES562" s="30"/>
      <c r="ET562" s="30"/>
      <c r="EU562" s="30"/>
      <c r="EV562" s="30"/>
      <c r="EW562" s="30"/>
      <c r="EX562" s="30"/>
      <c r="EY562" s="30"/>
      <c r="EZ562" s="30"/>
      <c r="FA562" s="30"/>
      <c r="FB562" s="30"/>
      <c r="FC562" s="30"/>
      <c r="FD562" s="30"/>
      <c r="FE562" s="30"/>
      <c r="FF562" s="30"/>
      <c r="FG562" s="30"/>
      <c r="FH562" s="30"/>
      <c r="FI562" s="30"/>
      <c r="FJ562" s="30"/>
      <c r="FK562" s="30"/>
      <c r="FL562" s="30"/>
      <c r="FM562" s="30"/>
      <c r="FN562" s="30"/>
      <c r="FO562" s="30"/>
      <c r="FP562" s="30"/>
      <c r="FQ562" s="30"/>
      <c r="FR562" s="30"/>
      <c r="FS562" s="30"/>
      <c r="FT562" s="30"/>
      <c r="FU562" s="30"/>
      <c r="FV562" s="30"/>
      <c r="FW562" s="30"/>
      <c r="FX562" s="30"/>
      <c r="FY562" s="30"/>
    </row>
    <row r="563" spans="1:181" s="3" customFormat="1" ht="18.75" customHeight="1">
      <c r="A563" s="14">
        <v>560</v>
      </c>
      <c r="B563" s="15" t="s">
        <v>1159</v>
      </c>
      <c r="C563" s="15" t="s">
        <v>20</v>
      </c>
      <c r="D563" s="16" t="s">
        <v>681</v>
      </c>
      <c r="E563" s="16" t="s">
        <v>1141</v>
      </c>
      <c r="F563" s="15"/>
      <c r="G563" s="15" t="s">
        <v>1160</v>
      </c>
      <c r="H563" s="17">
        <v>73</v>
      </c>
      <c r="I563" s="17">
        <v>77</v>
      </c>
      <c r="J563" s="17">
        <f t="shared" si="44"/>
        <v>150</v>
      </c>
      <c r="K563" s="26">
        <f t="shared" si="45"/>
        <v>45</v>
      </c>
      <c r="L563" s="26">
        <v>87</v>
      </c>
      <c r="M563" s="26"/>
      <c r="N563" s="26"/>
      <c r="O563" s="26">
        <f t="shared" si="47"/>
        <v>34.8</v>
      </c>
      <c r="P563" s="26">
        <f t="shared" si="46"/>
        <v>79.8</v>
      </c>
      <c r="Q563" s="31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29"/>
      <c r="CE563" s="29"/>
      <c r="CF563" s="29"/>
      <c r="CG563" s="29"/>
      <c r="CH563" s="29"/>
      <c r="CI563" s="29"/>
      <c r="CJ563" s="29"/>
      <c r="CK563" s="29"/>
      <c r="CL563" s="29"/>
      <c r="CM563" s="29"/>
      <c r="CN563" s="29"/>
      <c r="CO563" s="29"/>
      <c r="CP563" s="29"/>
      <c r="CQ563" s="29"/>
      <c r="CR563" s="29"/>
      <c r="CS563" s="29"/>
      <c r="CT563" s="29"/>
      <c r="CU563" s="29"/>
      <c r="CV563" s="29"/>
      <c r="CW563" s="29"/>
      <c r="CX563" s="29"/>
      <c r="CY563" s="29"/>
      <c r="CZ563" s="29"/>
      <c r="DA563" s="29"/>
      <c r="DB563" s="29"/>
      <c r="DC563" s="29"/>
      <c r="DD563" s="29"/>
      <c r="DE563" s="29"/>
      <c r="DF563" s="29"/>
      <c r="DG563" s="29"/>
      <c r="DH563" s="29"/>
      <c r="DI563" s="29"/>
      <c r="DJ563" s="29"/>
      <c r="DK563" s="29"/>
      <c r="DL563" s="29"/>
      <c r="DM563" s="29"/>
      <c r="DN563" s="29"/>
      <c r="DO563" s="29"/>
      <c r="DP563" s="29"/>
      <c r="DQ563" s="29"/>
      <c r="DR563" s="29"/>
      <c r="DS563" s="29"/>
      <c r="DT563" s="29"/>
      <c r="DU563" s="29"/>
      <c r="DV563" s="29"/>
      <c r="DW563" s="29"/>
      <c r="DX563" s="29"/>
      <c r="DY563" s="29"/>
      <c r="DZ563" s="29"/>
      <c r="EA563" s="29"/>
      <c r="EB563" s="29"/>
      <c r="EC563" s="29"/>
      <c r="ED563" s="29"/>
      <c r="EE563" s="29"/>
      <c r="EF563" s="29"/>
      <c r="EG563" s="29"/>
      <c r="EH563" s="29"/>
      <c r="EI563" s="29"/>
      <c r="EJ563" s="29"/>
      <c r="EK563" s="29"/>
      <c r="EL563" s="29"/>
      <c r="EM563" s="29"/>
      <c r="EN563" s="29"/>
      <c r="EO563" s="29"/>
      <c r="EP563" s="29"/>
      <c r="EQ563" s="29"/>
      <c r="ER563" s="29"/>
      <c r="ES563" s="29"/>
      <c r="ET563" s="29"/>
      <c r="EU563" s="29"/>
      <c r="EV563" s="29"/>
      <c r="EW563" s="29"/>
      <c r="EX563" s="29"/>
      <c r="EY563" s="29"/>
      <c r="EZ563" s="29"/>
      <c r="FA563" s="29"/>
      <c r="FB563" s="29"/>
      <c r="FC563" s="29"/>
      <c r="FD563" s="29"/>
      <c r="FE563" s="29"/>
      <c r="FF563" s="29"/>
      <c r="FG563" s="29"/>
      <c r="FH563" s="29"/>
      <c r="FI563" s="29"/>
      <c r="FJ563" s="29"/>
      <c r="FK563" s="29"/>
      <c r="FL563" s="29"/>
      <c r="FM563" s="29"/>
      <c r="FN563" s="29"/>
      <c r="FO563" s="29"/>
      <c r="FP563" s="29"/>
      <c r="FQ563" s="29"/>
      <c r="FR563" s="29"/>
      <c r="FS563" s="29"/>
      <c r="FT563" s="29"/>
      <c r="FU563" s="29"/>
      <c r="FV563" s="29"/>
      <c r="FW563" s="29"/>
      <c r="FX563" s="29"/>
      <c r="FY563" s="29"/>
    </row>
    <row r="564" spans="1:181" s="3" customFormat="1" ht="18.75" customHeight="1">
      <c r="A564" s="14">
        <v>561</v>
      </c>
      <c r="B564" s="15" t="s">
        <v>1161</v>
      </c>
      <c r="C564" s="15" t="s">
        <v>20</v>
      </c>
      <c r="D564" s="16" t="s">
        <v>681</v>
      </c>
      <c r="E564" s="16" t="s">
        <v>1162</v>
      </c>
      <c r="F564" s="15"/>
      <c r="G564" s="15" t="s">
        <v>1163</v>
      </c>
      <c r="H564" s="17">
        <v>79</v>
      </c>
      <c r="I564" s="17">
        <v>91</v>
      </c>
      <c r="J564" s="17">
        <f t="shared" si="44"/>
        <v>170</v>
      </c>
      <c r="K564" s="26">
        <f t="shared" si="45"/>
        <v>51</v>
      </c>
      <c r="L564" s="26">
        <v>84.6</v>
      </c>
      <c r="M564" s="26"/>
      <c r="N564" s="26"/>
      <c r="O564" s="26">
        <f t="shared" si="47"/>
        <v>33.84</v>
      </c>
      <c r="P564" s="26">
        <f t="shared" si="46"/>
        <v>84.84</v>
      </c>
      <c r="Q564" s="31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  <c r="CE564" s="30"/>
      <c r="CF564" s="30"/>
      <c r="CG564" s="30"/>
      <c r="CH564" s="30"/>
      <c r="CI564" s="30"/>
      <c r="CJ564" s="30"/>
      <c r="CK564" s="30"/>
      <c r="CL564" s="30"/>
      <c r="CM564" s="30"/>
      <c r="CN564" s="30"/>
      <c r="CO564" s="30"/>
      <c r="CP564" s="30"/>
      <c r="CQ564" s="30"/>
      <c r="CR564" s="30"/>
      <c r="CS564" s="30"/>
      <c r="CT564" s="30"/>
      <c r="CU564" s="30"/>
      <c r="CV564" s="30"/>
      <c r="CW564" s="30"/>
      <c r="CX564" s="30"/>
      <c r="CY564" s="30"/>
      <c r="CZ564" s="30"/>
      <c r="DA564" s="30"/>
      <c r="DB564" s="30"/>
      <c r="DC564" s="30"/>
      <c r="DD564" s="30"/>
      <c r="DE564" s="30"/>
      <c r="DF564" s="30"/>
      <c r="DG564" s="30"/>
      <c r="DH564" s="30"/>
      <c r="DI564" s="30"/>
      <c r="DJ564" s="30"/>
      <c r="DK564" s="30"/>
      <c r="DL564" s="30"/>
      <c r="DM564" s="30"/>
      <c r="DN564" s="30"/>
      <c r="DO564" s="30"/>
      <c r="DP564" s="30"/>
      <c r="DQ564" s="30"/>
      <c r="DR564" s="30"/>
      <c r="DS564" s="30"/>
      <c r="DT564" s="30"/>
      <c r="DU564" s="30"/>
      <c r="DV564" s="30"/>
      <c r="DW564" s="30"/>
      <c r="DX564" s="30"/>
      <c r="DY564" s="30"/>
      <c r="DZ564" s="30"/>
      <c r="EA564" s="30"/>
      <c r="EB564" s="30"/>
      <c r="EC564" s="30"/>
      <c r="ED564" s="30"/>
      <c r="EE564" s="30"/>
      <c r="EF564" s="30"/>
      <c r="EG564" s="30"/>
      <c r="EH564" s="30"/>
      <c r="EI564" s="30"/>
      <c r="EJ564" s="30"/>
      <c r="EK564" s="30"/>
      <c r="EL564" s="30"/>
      <c r="EM564" s="30"/>
      <c r="EN564" s="30"/>
      <c r="EO564" s="30"/>
      <c r="EP564" s="30"/>
      <c r="EQ564" s="30"/>
      <c r="ER564" s="30"/>
      <c r="ES564" s="30"/>
      <c r="ET564" s="30"/>
      <c r="EU564" s="30"/>
      <c r="EV564" s="30"/>
      <c r="EW564" s="30"/>
      <c r="EX564" s="30"/>
      <c r="EY564" s="30"/>
      <c r="EZ564" s="30"/>
      <c r="FA564" s="30"/>
      <c r="FB564" s="30"/>
      <c r="FC564" s="30"/>
      <c r="FD564" s="30"/>
      <c r="FE564" s="30"/>
      <c r="FF564" s="30"/>
      <c r="FG564" s="30"/>
      <c r="FH564" s="30"/>
      <c r="FI564" s="30"/>
      <c r="FJ564" s="30"/>
      <c r="FK564" s="30"/>
      <c r="FL564" s="30"/>
      <c r="FM564" s="30"/>
      <c r="FN564" s="30"/>
      <c r="FO564" s="30"/>
      <c r="FP564" s="30"/>
      <c r="FQ564" s="30"/>
      <c r="FR564" s="30"/>
      <c r="FS564" s="30"/>
      <c r="FT564" s="30"/>
      <c r="FU564" s="30"/>
      <c r="FV564" s="30"/>
      <c r="FW564" s="30"/>
      <c r="FX564" s="30"/>
      <c r="FY564" s="30"/>
    </row>
    <row r="565" spans="1:181" s="3" customFormat="1" ht="18.75" customHeight="1">
      <c r="A565" s="14">
        <v>562</v>
      </c>
      <c r="B565" s="15" t="s">
        <v>1164</v>
      </c>
      <c r="C565" s="15" t="s">
        <v>20</v>
      </c>
      <c r="D565" s="16" t="s">
        <v>681</v>
      </c>
      <c r="E565" s="16" t="s">
        <v>1162</v>
      </c>
      <c r="F565" s="15"/>
      <c r="G565" s="15" t="s">
        <v>1165</v>
      </c>
      <c r="H565" s="17">
        <v>81</v>
      </c>
      <c r="I565" s="17">
        <v>88</v>
      </c>
      <c r="J565" s="17">
        <f t="shared" si="44"/>
        <v>169</v>
      </c>
      <c r="K565" s="26">
        <f t="shared" si="45"/>
        <v>50.7</v>
      </c>
      <c r="L565" s="26">
        <v>87.8</v>
      </c>
      <c r="M565" s="26"/>
      <c r="N565" s="26"/>
      <c r="O565" s="26">
        <f t="shared" si="47"/>
        <v>35.12</v>
      </c>
      <c r="P565" s="26">
        <f t="shared" si="46"/>
        <v>85.82</v>
      </c>
      <c r="Q565" s="28" t="s">
        <v>24</v>
      </c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29"/>
      <c r="CE565" s="29"/>
      <c r="CF565" s="29"/>
      <c r="CG565" s="29"/>
      <c r="CH565" s="29"/>
      <c r="CI565" s="29"/>
      <c r="CJ565" s="29"/>
      <c r="CK565" s="29"/>
      <c r="CL565" s="29"/>
      <c r="CM565" s="29"/>
      <c r="CN565" s="29"/>
      <c r="CO565" s="29"/>
      <c r="CP565" s="29"/>
      <c r="CQ565" s="29"/>
      <c r="CR565" s="29"/>
      <c r="CS565" s="29"/>
      <c r="CT565" s="29"/>
      <c r="CU565" s="29"/>
      <c r="CV565" s="29"/>
      <c r="CW565" s="29"/>
      <c r="CX565" s="29"/>
      <c r="CY565" s="29"/>
      <c r="CZ565" s="29"/>
      <c r="DA565" s="29"/>
      <c r="DB565" s="29"/>
      <c r="DC565" s="29"/>
      <c r="DD565" s="29"/>
      <c r="DE565" s="29"/>
      <c r="DF565" s="29"/>
      <c r="DG565" s="29"/>
      <c r="DH565" s="29"/>
      <c r="DI565" s="29"/>
      <c r="DJ565" s="29"/>
      <c r="DK565" s="29"/>
      <c r="DL565" s="29"/>
      <c r="DM565" s="29"/>
      <c r="DN565" s="29"/>
      <c r="DO565" s="29"/>
      <c r="DP565" s="29"/>
      <c r="DQ565" s="29"/>
      <c r="DR565" s="29"/>
      <c r="DS565" s="29"/>
      <c r="DT565" s="29"/>
      <c r="DU565" s="29"/>
      <c r="DV565" s="29"/>
      <c r="DW565" s="29"/>
      <c r="DX565" s="29"/>
      <c r="DY565" s="29"/>
      <c r="DZ565" s="29"/>
      <c r="EA565" s="29"/>
      <c r="EB565" s="29"/>
      <c r="EC565" s="29"/>
      <c r="ED565" s="29"/>
      <c r="EE565" s="29"/>
      <c r="EF565" s="29"/>
      <c r="EG565" s="29"/>
      <c r="EH565" s="29"/>
      <c r="EI565" s="29"/>
      <c r="EJ565" s="29"/>
      <c r="EK565" s="29"/>
      <c r="EL565" s="29"/>
      <c r="EM565" s="29"/>
      <c r="EN565" s="29"/>
      <c r="EO565" s="29"/>
      <c r="EP565" s="29"/>
      <c r="EQ565" s="29"/>
      <c r="ER565" s="29"/>
      <c r="ES565" s="29"/>
      <c r="ET565" s="29"/>
      <c r="EU565" s="29"/>
      <c r="EV565" s="29"/>
      <c r="EW565" s="29"/>
      <c r="EX565" s="29"/>
      <c r="EY565" s="29"/>
      <c r="EZ565" s="29"/>
      <c r="FA565" s="29"/>
      <c r="FB565" s="29"/>
      <c r="FC565" s="29"/>
      <c r="FD565" s="29"/>
      <c r="FE565" s="29"/>
      <c r="FF565" s="29"/>
      <c r="FG565" s="29"/>
      <c r="FH565" s="29"/>
      <c r="FI565" s="29"/>
      <c r="FJ565" s="29"/>
      <c r="FK565" s="29"/>
      <c r="FL565" s="29"/>
      <c r="FM565" s="29"/>
      <c r="FN565" s="29"/>
      <c r="FO565" s="29"/>
      <c r="FP565" s="29"/>
      <c r="FQ565" s="29"/>
      <c r="FR565" s="29"/>
      <c r="FS565" s="29"/>
      <c r="FT565" s="29"/>
      <c r="FU565" s="29"/>
      <c r="FV565" s="29"/>
      <c r="FW565" s="29"/>
      <c r="FX565" s="29"/>
      <c r="FY565" s="29"/>
    </row>
    <row r="566" spans="1:181" s="3" customFormat="1" ht="18.75" customHeight="1">
      <c r="A566" s="14">
        <v>563</v>
      </c>
      <c r="B566" s="15" t="s">
        <v>1166</v>
      </c>
      <c r="C566" s="15" t="s">
        <v>20</v>
      </c>
      <c r="D566" s="16" t="s">
        <v>681</v>
      </c>
      <c r="E566" s="16" t="s">
        <v>1162</v>
      </c>
      <c r="F566" s="15"/>
      <c r="G566" s="15" t="s">
        <v>1167</v>
      </c>
      <c r="H566" s="17">
        <v>85</v>
      </c>
      <c r="I566" s="17">
        <v>84</v>
      </c>
      <c r="J566" s="17">
        <f t="shared" si="44"/>
        <v>169</v>
      </c>
      <c r="K566" s="26">
        <f t="shared" si="45"/>
        <v>50.7</v>
      </c>
      <c r="L566" s="26">
        <v>86</v>
      </c>
      <c r="M566" s="26"/>
      <c r="N566" s="26"/>
      <c r="O566" s="26">
        <f t="shared" si="47"/>
        <v>34.4</v>
      </c>
      <c r="P566" s="26">
        <f t="shared" si="46"/>
        <v>85.1</v>
      </c>
      <c r="Q566" s="28" t="s">
        <v>24</v>
      </c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29"/>
      <c r="CE566" s="29"/>
      <c r="CF566" s="29"/>
      <c r="CG566" s="29"/>
      <c r="CH566" s="29"/>
      <c r="CI566" s="29"/>
      <c r="CJ566" s="29"/>
      <c r="CK566" s="29"/>
      <c r="CL566" s="29"/>
      <c r="CM566" s="29"/>
      <c r="CN566" s="29"/>
      <c r="CO566" s="29"/>
      <c r="CP566" s="29"/>
      <c r="CQ566" s="29"/>
      <c r="CR566" s="29"/>
      <c r="CS566" s="29"/>
      <c r="CT566" s="29"/>
      <c r="CU566" s="29"/>
      <c r="CV566" s="29"/>
      <c r="CW566" s="29"/>
      <c r="CX566" s="29"/>
      <c r="CY566" s="29"/>
      <c r="CZ566" s="29"/>
      <c r="DA566" s="29"/>
      <c r="DB566" s="29"/>
      <c r="DC566" s="29"/>
      <c r="DD566" s="29"/>
      <c r="DE566" s="29"/>
      <c r="DF566" s="29"/>
      <c r="DG566" s="29"/>
      <c r="DH566" s="29"/>
      <c r="DI566" s="29"/>
      <c r="DJ566" s="29"/>
      <c r="DK566" s="29"/>
      <c r="DL566" s="29"/>
      <c r="DM566" s="29"/>
      <c r="DN566" s="29"/>
      <c r="DO566" s="29"/>
      <c r="DP566" s="29"/>
      <c r="DQ566" s="29"/>
      <c r="DR566" s="29"/>
      <c r="DS566" s="29"/>
      <c r="DT566" s="29"/>
      <c r="DU566" s="29"/>
      <c r="DV566" s="29"/>
      <c r="DW566" s="29"/>
      <c r="DX566" s="29"/>
      <c r="DY566" s="29"/>
      <c r="DZ566" s="29"/>
      <c r="EA566" s="29"/>
      <c r="EB566" s="29"/>
      <c r="EC566" s="29"/>
      <c r="ED566" s="29"/>
      <c r="EE566" s="29"/>
      <c r="EF566" s="29"/>
      <c r="EG566" s="29"/>
      <c r="EH566" s="29"/>
      <c r="EI566" s="29"/>
      <c r="EJ566" s="29"/>
      <c r="EK566" s="29"/>
      <c r="EL566" s="29"/>
      <c r="EM566" s="29"/>
      <c r="EN566" s="29"/>
      <c r="EO566" s="29"/>
      <c r="EP566" s="29"/>
      <c r="EQ566" s="29"/>
      <c r="ER566" s="29"/>
      <c r="ES566" s="29"/>
      <c r="ET566" s="29"/>
      <c r="EU566" s="29"/>
      <c r="EV566" s="29"/>
      <c r="EW566" s="29"/>
      <c r="EX566" s="29"/>
      <c r="EY566" s="29"/>
      <c r="EZ566" s="29"/>
      <c r="FA566" s="29"/>
      <c r="FB566" s="29"/>
      <c r="FC566" s="29"/>
      <c r="FD566" s="29"/>
      <c r="FE566" s="29"/>
      <c r="FF566" s="29"/>
      <c r="FG566" s="29"/>
      <c r="FH566" s="29"/>
      <c r="FI566" s="29"/>
      <c r="FJ566" s="29"/>
      <c r="FK566" s="29"/>
      <c r="FL566" s="29"/>
      <c r="FM566" s="29"/>
      <c r="FN566" s="29"/>
      <c r="FO566" s="29"/>
      <c r="FP566" s="29"/>
      <c r="FQ566" s="29"/>
      <c r="FR566" s="29"/>
      <c r="FS566" s="29"/>
      <c r="FT566" s="29"/>
      <c r="FU566" s="29"/>
      <c r="FV566" s="29"/>
      <c r="FW566" s="29"/>
      <c r="FX566" s="29"/>
      <c r="FY566" s="29"/>
    </row>
    <row r="567" spans="1:181" s="3" customFormat="1" ht="18.75" customHeight="1">
      <c r="A567" s="14">
        <v>564</v>
      </c>
      <c r="B567" s="15" t="s">
        <v>1168</v>
      </c>
      <c r="C567" s="15" t="s">
        <v>20</v>
      </c>
      <c r="D567" s="16" t="s">
        <v>681</v>
      </c>
      <c r="E567" s="16" t="s">
        <v>1162</v>
      </c>
      <c r="F567" s="15"/>
      <c r="G567" s="15" t="s">
        <v>1169</v>
      </c>
      <c r="H567" s="17">
        <v>81</v>
      </c>
      <c r="I567" s="17">
        <v>87</v>
      </c>
      <c r="J567" s="17">
        <f t="shared" si="44"/>
        <v>168</v>
      </c>
      <c r="K567" s="26">
        <f t="shared" si="45"/>
        <v>50.4</v>
      </c>
      <c r="L567" s="26">
        <v>88.4</v>
      </c>
      <c r="M567" s="26"/>
      <c r="N567" s="26"/>
      <c r="O567" s="26">
        <f t="shared" si="47"/>
        <v>35.36</v>
      </c>
      <c r="P567" s="26">
        <f t="shared" si="46"/>
        <v>85.76</v>
      </c>
      <c r="Q567" s="28" t="s">
        <v>24</v>
      </c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  <c r="CD567" s="29"/>
      <c r="CE567" s="29"/>
      <c r="CF567" s="29"/>
      <c r="CG567" s="29"/>
      <c r="CH567" s="29"/>
      <c r="CI567" s="29"/>
      <c r="CJ567" s="29"/>
      <c r="CK567" s="29"/>
      <c r="CL567" s="29"/>
      <c r="CM567" s="29"/>
      <c r="CN567" s="29"/>
      <c r="CO567" s="29"/>
      <c r="CP567" s="29"/>
      <c r="CQ567" s="29"/>
      <c r="CR567" s="29"/>
      <c r="CS567" s="29"/>
      <c r="CT567" s="29"/>
      <c r="CU567" s="29"/>
      <c r="CV567" s="29"/>
      <c r="CW567" s="29"/>
      <c r="CX567" s="29"/>
      <c r="CY567" s="29"/>
      <c r="CZ567" s="29"/>
      <c r="DA567" s="29"/>
      <c r="DB567" s="29"/>
      <c r="DC567" s="29"/>
      <c r="DD567" s="29"/>
      <c r="DE567" s="29"/>
      <c r="DF567" s="29"/>
      <c r="DG567" s="29"/>
      <c r="DH567" s="29"/>
      <c r="DI567" s="29"/>
      <c r="DJ567" s="29"/>
      <c r="DK567" s="29"/>
      <c r="DL567" s="29"/>
      <c r="DM567" s="29"/>
      <c r="DN567" s="29"/>
      <c r="DO567" s="29"/>
      <c r="DP567" s="29"/>
      <c r="DQ567" s="29"/>
      <c r="DR567" s="29"/>
      <c r="DS567" s="29"/>
      <c r="DT567" s="29"/>
      <c r="DU567" s="29"/>
      <c r="DV567" s="29"/>
      <c r="DW567" s="29"/>
      <c r="DX567" s="29"/>
      <c r="DY567" s="29"/>
      <c r="DZ567" s="29"/>
      <c r="EA567" s="29"/>
      <c r="EB567" s="29"/>
      <c r="EC567" s="29"/>
      <c r="ED567" s="29"/>
      <c r="EE567" s="29"/>
      <c r="EF567" s="29"/>
      <c r="EG567" s="29"/>
      <c r="EH567" s="29"/>
      <c r="EI567" s="29"/>
      <c r="EJ567" s="29"/>
      <c r="EK567" s="29"/>
      <c r="EL567" s="29"/>
      <c r="EM567" s="29"/>
      <c r="EN567" s="29"/>
      <c r="EO567" s="29"/>
      <c r="EP567" s="29"/>
      <c r="EQ567" s="29"/>
      <c r="ER567" s="29"/>
      <c r="ES567" s="29"/>
      <c r="ET567" s="29"/>
      <c r="EU567" s="29"/>
      <c r="EV567" s="29"/>
      <c r="EW567" s="29"/>
      <c r="EX567" s="29"/>
      <c r="EY567" s="29"/>
      <c r="EZ567" s="29"/>
      <c r="FA567" s="29"/>
      <c r="FB567" s="29"/>
      <c r="FC567" s="29"/>
      <c r="FD567" s="29"/>
      <c r="FE567" s="29"/>
      <c r="FF567" s="29"/>
      <c r="FG567" s="29"/>
      <c r="FH567" s="29"/>
      <c r="FI567" s="29"/>
      <c r="FJ567" s="29"/>
      <c r="FK567" s="29"/>
      <c r="FL567" s="29"/>
      <c r="FM567" s="29"/>
      <c r="FN567" s="29"/>
      <c r="FO567" s="29"/>
      <c r="FP567" s="29"/>
      <c r="FQ567" s="29"/>
      <c r="FR567" s="29"/>
      <c r="FS567" s="29"/>
      <c r="FT567" s="29"/>
      <c r="FU567" s="29"/>
      <c r="FV567" s="29"/>
      <c r="FW567" s="29"/>
      <c r="FX567" s="29"/>
      <c r="FY567" s="29"/>
    </row>
    <row r="568" spans="1:181" s="3" customFormat="1" ht="18.75" customHeight="1">
      <c r="A568" s="14">
        <v>565</v>
      </c>
      <c r="B568" s="15" t="s">
        <v>1170</v>
      </c>
      <c r="C568" s="15" t="s">
        <v>20</v>
      </c>
      <c r="D568" s="16" t="s">
        <v>681</v>
      </c>
      <c r="E568" s="16" t="s">
        <v>1162</v>
      </c>
      <c r="F568" s="15"/>
      <c r="G568" s="15" t="s">
        <v>1171</v>
      </c>
      <c r="H568" s="17">
        <v>85</v>
      </c>
      <c r="I568" s="17">
        <v>83</v>
      </c>
      <c r="J568" s="17">
        <f t="shared" si="44"/>
        <v>168</v>
      </c>
      <c r="K568" s="26">
        <f t="shared" si="45"/>
        <v>50.4</v>
      </c>
      <c r="L568" s="26">
        <v>83</v>
      </c>
      <c r="M568" s="26"/>
      <c r="N568" s="26"/>
      <c r="O568" s="26">
        <f t="shared" si="47"/>
        <v>33.2</v>
      </c>
      <c r="P568" s="26">
        <f t="shared" si="46"/>
        <v>83.6</v>
      </c>
      <c r="Q568" s="31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</row>
    <row r="569" spans="1:181" s="3" customFormat="1" ht="18.75" customHeight="1">
      <c r="A569" s="14">
        <v>566</v>
      </c>
      <c r="B569" s="15" t="s">
        <v>1172</v>
      </c>
      <c r="C569" s="15" t="s">
        <v>20</v>
      </c>
      <c r="D569" s="16" t="s">
        <v>681</v>
      </c>
      <c r="E569" s="16" t="s">
        <v>1162</v>
      </c>
      <c r="F569" s="15"/>
      <c r="G569" s="15" t="s">
        <v>1173</v>
      </c>
      <c r="H569" s="17">
        <v>80</v>
      </c>
      <c r="I569" s="17">
        <v>87</v>
      </c>
      <c r="J569" s="17">
        <f t="shared" si="44"/>
        <v>167</v>
      </c>
      <c r="K569" s="26">
        <f t="shared" si="45"/>
        <v>50.1</v>
      </c>
      <c r="L569" s="26">
        <v>88.4</v>
      </c>
      <c r="M569" s="26"/>
      <c r="N569" s="26"/>
      <c r="O569" s="26">
        <f t="shared" si="47"/>
        <v>35.36</v>
      </c>
      <c r="P569" s="26">
        <f t="shared" si="46"/>
        <v>85.46</v>
      </c>
      <c r="Q569" s="28" t="s">
        <v>24</v>
      </c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  <c r="BU569" s="29"/>
      <c r="BV569" s="29"/>
      <c r="BW569" s="29"/>
      <c r="BX569" s="29"/>
      <c r="BY569" s="29"/>
      <c r="BZ569" s="29"/>
      <c r="CA569" s="29"/>
      <c r="CB569" s="29"/>
      <c r="CC569" s="29"/>
      <c r="CD569" s="29"/>
      <c r="CE569" s="29"/>
      <c r="CF569" s="29"/>
      <c r="CG569" s="29"/>
      <c r="CH569" s="29"/>
      <c r="CI569" s="29"/>
      <c r="CJ569" s="29"/>
      <c r="CK569" s="29"/>
      <c r="CL569" s="29"/>
      <c r="CM569" s="29"/>
      <c r="CN569" s="29"/>
      <c r="CO569" s="29"/>
      <c r="CP569" s="29"/>
      <c r="CQ569" s="29"/>
      <c r="CR569" s="29"/>
      <c r="CS569" s="29"/>
      <c r="CT569" s="29"/>
      <c r="CU569" s="29"/>
      <c r="CV569" s="29"/>
      <c r="CW569" s="29"/>
      <c r="CX569" s="29"/>
      <c r="CY569" s="29"/>
      <c r="CZ569" s="29"/>
      <c r="DA569" s="29"/>
      <c r="DB569" s="29"/>
      <c r="DC569" s="29"/>
      <c r="DD569" s="29"/>
      <c r="DE569" s="29"/>
      <c r="DF569" s="29"/>
      <c r="DG569" s="29"/>
      <c r="DH569" s="29"/>
      <c r="DI569" s="29"/>
      <c r="DJ569" s="29"/>
      <c r="DK569" s="29"/>
      <c r="DL569" s="29"/>
      <c r="DM569" s="29"/>
      <c r="DN569" s="29"/>
      <c r="DO569" s="29"/>
      <c r="DP569" s="29"/>
      <c r="DQ569" s="29"/>
      <c r="DR569" s="29"/>
      <c r="DS569" s="29"/>
      <c r="DT569" s="29"/>
      <c r="DU569" s="29"/>
      <c r="DV569" s="29"/>
      <c r="DW569" s="29"/>
      <c r="DX569" s="29"/>
      <c r="DY569" s="29"/>
      <c r="DZ569" s="29"/>
      <c r="EA569" s="29"/>
      <c r="EB569" s="29"/>
      <c r="EC569" s="29"/>
      <c r="ED569" s="29"/>
      <c r="EE569" s="29"/>
      <c r="EF569" s="29"/>
      <c r="EG569" s="29"/>
      <c r="EH569" s="29"/>
      <c r="EI569" s="29"/>
      <c r="EJ569" s="29"/>
      <c r="EK569" s="29"/>
      <c r="EL569" s="29"/>
      <c r="EM569" s="29"/>
      <c r="EN569" s="29"/>
      <c r="EO569" s="29"/>
      <c r="EP569" s="29"/>
      <c r="EQ569" s="29"/>
      <c r="ER569" s="29"/>
      <c r="ES569" s="29"/>
      <c r="ET569" s="29"/>
      <c r="EU569" s="29"/>
      <c r="EV569" s="29"/>
      <c r="EW569" s="29"/>
      <c r="EX569" s="29"/>
      <c r="EY569" s="29"/>
      <c r="EZ569" s="29"/>
      <c r="FA569" s="29"/>
      <c r="FB569" s="29"/>
      <c r="FC569" s="29"/>
      <c r="FD569" s="29"/>
      <c r="FE569" s="29"/>
      <c r="FF569" s="29"/>
      <c r="FG569" s="29"/>
      <c r="FH569" s="29"/>
      <c r="FI569" s="29"/>
      <c r="FJ569" s="29"/>
      <c r="FK569" s="29"/>
      <c r="FL569" s="29"/>
      <c r="FM569" s="29"/>
      <c r="FN569" s="29"/>
      <c r="FO569" s="29"/>
      <c r="FP569" s="29"/>
      <c r="FQ569" s="29"/>
      <c r="FR569" s="29"/>
      <c r="FS569" s="29"/>
      <c r="FT569" s="29"/>
      <c r="FU569" s="29"/>
      <c r="FV569" s="29"/>
      <c r="FW569" s="29"/>
      <c r="FX569" s="29"/>
      <c r="FY569" s="29"/>
    </row>
    <row r="570" spans="1:181" s="3" customFormat="1" ht="18.75" customHeight="1">
      <c r="A570" s="14">
        <v>567</v>
      </c>
      <c r="B570" s="15" t="s">
        <v>1174</v>
      </c>
      <c r="C570" s="15" t="s">
        <v>20</v>
      </c>
      <c r="D570" s="16" t="s">
        <v>681</v>
      </c>
      <c r="E570" s="16" t="s">
        <v>1162</v>
      </c>
      <c r="F570" s="15"/>
      <c r="G570" s="15" t="s">
        <v>1175</v>
      </c>
      <c r="H570" s="17">
        <v>79</v>
      </c>
      <c r="I570" s="17">
        <v>86</v>
      </c>
      <c r="J570" s="17">
        <f t="shared" si="44"/>
        <v>165</v>
      </c>
      <c r="K570" s="26">
        <f t="shared" si="45"/>
        <v>49.5</v>
      </c>
      <c r="L570" s="26">
        <v>83.8</v>
      </c>
      <c r="M570" s="26"/>
      <c r="N570" s="26"/>
      <c r="O570" s="26">
        <f t="shared" si="47"/>
        <v>33.52</v>
      </c>
      <c r="P570" s="26">
        <f t="shared" si="46"/>
        <v>83.02</v>
      </c>
      <c r="Q570" s="31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  <c r="CE570" s="30"/>
      <c r="CF570" s="30"/>
      <c r="CG570" s="30"/>
      <c r="CH570" s="30"/>
      <c r="CI570" s="30"/>
      <c r="CJ570" s="30"/>
      <c r="CK570" s="30"/>
      <c r="CL570" s="30"/>
      <c r="CM570" s="30"/>
      <c r="CN570" s="30"/>
      <c r="CO570" s="30"/>
      <c r="CP570" s="30"/>
      <c r="CQ570" s="30"/>
      <c r="CR570" s="30"/>
      <c r="CS570" s="30"/>
      <c r="CT570" s="30"/>
      <c r="CU570" s="30"/>
      <c r="CV570" s="30"/>
      <c r="CW570" s="30"/>
      <c r="CX570" s="30"/>
      <c r="CY570" s="30"/>
      <c r="CZ570" s="30"/>
      <c r="DA570" s="30"/>
      <c r="DB570" s="30"/>
      <c r="DC570" s="30"/>
      <c r="DD570" s="30"/>
      <c r="DE570" s="30"/>
      <c r="DF570" s="30"/>
      <c r="DG570" s="30"/>
      <c r="DH570" s="30"/>
      <c r="DI570" s="30"/>
      <c r="DJ570" s="30"/>
      <c r="DK570" s="30"/>
      <c r="DL570" s="30"/>
      <c r="DM570" s="30"/>
      <c r="DN570" s="30"/>
      <c r="DO570" s="30"/>
      <c r="DP570" s="30"/>
      <c r="DQ570" s="30"/>
      <c r="DR570" s="30"/>
      <c r="DS570" s="30"/>
      <c r="DT570" s="30"/>
      <c r="DU570" s="30"/>
      <c r="DV570" s="30"/>
      <c r="DW570" s="30"/>
      <c r="DX570" s="30"/>
      <c r="DY570" s="30"/>
      <c r="DZ570" s="30"/>
      <c r="EA570" s="30"/>
      <c r="EB570" s="30"/>
      <c r="EC570" s="30"/>
      <c r="ED570" s="30"/>
      <c r="EE570" s="30"/>
      <c r="EF570" s="30"/>
      <c r="EG570" s="30"/>
      <c r="EH570" s="30"/>
      <c r="EI570" s="30"/>
      <c r="EJ570" s="30"/>
      <c r="EK570" s="30"/>
      <c r="EL570" s="30"/>
      <c r="EM570" s="30"/>
      <c r="EN570" s="30"/>
      <c r="EO570" s="30"/>
      <c r="EP570" s="30"/>
      <c r="EQ570" s="30"/>
      <c r="ER570" s="30"/>
      <c r="ES570" s="30"/>
      <c r="ET570" s="30"/>
      <c r="EU570" s="30"/>
      <c r="EV570" s="30"/>
      <c r="EW570" s="30"/>
      <c r="EX570" s="30"/>
      <c r="EY570" s="30"/>
      <c r="EZ570" s="30"/>
      <c r="FA570" s="30"/>
      <c r="FB570" s="30"/>
      <c r="FC570" s="30"/>
      <c r="FD570" s="30"/>
      <c r="FE570" s="30"/>
      <c r="FF570" s="30"/>
      <c r="FG570" s="30"/>
      <c r="FH570" s="30"/>
      <c r="FI570" s="30"/>
      <c r="FJ570" s="30"/>
      <c r="FK570" s="30"/>
      <c r="FL570" s="30"/>
      <c r="FM570" s="30"/>
      <c r="FN570" s="30"/>
      <c r="FO570" s="30"/>
      <c r="FP570" s="30"/>
      <c r="FQ570" s="30"/>
      <c r="FR570" s="30"/>
      <c r="FS570" s="30"/>
      <c r="FT570" s="30"/>
      <c r="FU570" s="30"/>
      <c r="FV570" s="30"/>
      <c r="FW570" s="30"/>
      <c r="FX570" s="30"/>
      <c r="FY570" s="30"/>
    </row>
    <row r="571" spans="1:181" s="3" customFormat="1" ht="18.75" customHeight="1">
      <c r="A571" s="14">
        <v>568</v>
      </c>
      <c r="B571" s="15" t="s">
        <v>664</v>
      </c>
      <c r="C571" s="15" t="s">
        <v>20</v>
      </c>
      <c r="D571" s="16" t="s">
        <v>681</v>
      </c>
      <c r="E571" s="16" t="s">
        <v>1162</v>
      </c>
      <c r="F571" s="15"/>
      <c r="G571" s="15" t="s">
        <v>1176</v>
      </c>
      <c r="H571" s="17">
        <v>77</v>
      </c>
      <c r="I571" s="17">
        <v>88</v>
      </c>
      <c r="J571" s="17">
        <f t="shared" si="44"/>
        <v>165</v>
      </c>
      <c r="K571" s="26">
        <f t="shared" si="45"/>
        <v>49.5</v>
      </c>
      <c r="L571" s="26">
        <v>84.2</v>
      </c>
      <c r="M571" s="26"/>
      <c r="N571" s="26"/>
      <c r="O571" s="26">
        <f t="shared" si="47"/>
        <v>33.68</v>
      </c>
      <c r="P571" s="26">
        <f t="shared" si="46"/>
        <v>83.18</v>
      </c>
      <c r="Q571" s="31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29"/>
      <c r="CE571" s="29"/>
      <c r="CF571" s="29"/>
      <c r="CG571" s="29"/>
      <c r="CH571" s="29"/>
      <c r="CI571" s="29"/>
      <c r="CJ571" s="29"/>
      <c r="CK571" s="29"/>
      <c r="CL571" s="29"/>
      <c r="CM571" s="29"/>
      <c r="CN571" s="29"/>
      <c r="CO571" s="29"/>
      <c r="CP571" s="29"/>
      <c r="CQ571" s="29"/>
      <c r="CR571" s="29"/>
      <c r="CS571" s="29"/>
      <c r="CT571" s="29"/>
      <c r="CU571" s="29"/>
      <c r="CV571" s="29"/>
      <c r="CW571" s="29"/>
      <c r="CX571" s="29"/>
      <c r="CY571" s="29"/>
      <c r="CZ571" s="29"/>
      <c r="DA571" s="29"/>
      <c r="DB571" s="29"/>
      <c r="DC571" s="29"/>
      <c r="DD571" s="29"/>
      <c r="DE571" s="29"/>
      <c r="DF571" s="29"/>
      <c r="DG571" s="29"/>
      <c r="DH571" s="29"/>
      <c r="DI571" s="29"/>
      <c r="DJ571" s="29"/>
      <c r="DK571" s="29"/>
      <c r="DL571" s="29"/>
      <c r="DM571" s="29"/>
      <c r="DN571" s="29"/>
      <c r="DO571" s="29"/>
      <c r="DP571" s="29"/>
      <c r="DQ571" s="29"/>
      <c r="DR571" s="29"/>
      <c r="DS571" s="29"/>
      <c r="DT571" s="29"/>
      <c r="DU571" s="29"/>
      <c r="DV571" s="29"/>
      <c r="DW571" s="29"/>
      <c r="DX571" s="29"/>
      <c r="DY571" s="29"/>
      <c r="DZ571" s="29"/>
      <c r="EA571" s="29"/>
      <c r="EB571" s="29"/>
      <c r="EC571" s="29"/>
      <c r="ED571" s="29"/>
      <c r="EE571" s="29"/>
      <c r="EF571" s="29"/>
      <c r="EG571" s="29"/>
      <c r="EH571" s="29"/>
      <c r="EI571" s="29"/>
      <c r="EJ571" s="29"/>
      <c r="EK571" s="29"/>
      <c r="EL571" s="29"/>
      <c r="EM571" s="29"/>
      <c r="EN571" s="29"/>
      <c r="EO571" s="29"/>
      <c r="EP571" s="29"/>
      <c r="EQ571" s="29"/>
      <c r="ER571" s="29"/>
      <c r="ES571" s="29"/>
      <c r="ET571" s="29"/>
      <c r="EU571" s="29"/>
      <c r="EV571" s="29"/>
      <c r="EW571" s="29"/>
      <c r="EX571" s="29"/>
      <c r="EY571" s="29"/>
      <c r="EZ571" s="29"/>
      <c r="FA571" s="29"/>
      <c r="FB571" s="29"/>
      <c r="FC571" s="29"/>
      <c r="FD571" s="29"/>
      <c r="FE571" s="29"/>
      <c r="FF571" s="29"/>
      <c r="FG571" s="29"/>
      <c r="FH571" s="29"/>
      <c r="FI571" s="29"/>
      <c r="FJ571" s="29"/>
      <c r="FK571" s="29"/>
      <c r="FL571" s="29"/>
      <c r="FM571" s="29"/>
      <c r="FN571" s="29"/>
      <c r="FO571" s="29"/>
      <c r="FP571" s="29"/>
      <c r="FQ571" s="29"/>
      <c r="FR571" s="29"/>
      <c r="FS571" s="29"/>
      <c r="FT571" s="29"/>
      <c r="FU571" s="29"/>
      <c r="FV571" s="29"/>
      <c r="FW571" s="29"/>
      <c r="FX571" s="29"/>
      <c r="FY571" s="29"/>
    </row>
    <row r="572" spans="1:181" s="3" customFormat="1" ht="18.75" customHeight="1">
      <c r="A572" s="14">
        <v>569</v>
      </c>
      <c r="B572" s="15" t="s">
        <v>1177</v>
      </c>
      <c r="C572" s="15" t="s">
        <v>20</v>
      </c>
      <c r="D572" s="16" t="s">
        <v>681</v>
      </c>
      <c r="E572" s="16" t="s">
        <v>1162</v>
      </c>
      <c r="F572" s="15"/>
      <c r="G572" s="15" t="s">
        <v>1178</v>
      </c>
      <c r="H572" s="17">
        <v>79</v>
      </c>
      <c r="I572" s="17">
        <v>83</v>
      </c>
      <c r="J572" s="17">
        <f t="shared" si="44"/>
        <v>162</v>
      </c>
      <c r="K572" s="26">
        <f t="shared" si="45"/>
        <v>48.6</v>
      </c>
      <c r="L572" s="26">
        <v>86.4</v>
      </c>
      <c r="M572" s="26"/>
      <c r="N572" s="26"/>
      <c r="O572" s="26">
        <f t="shared" si="47"/>
        <v>34.56</v>
      </c>
      <c r="P572" s="26">
        <f t="shared" si="46"/>
        <v>83.16</v>
      </c>
      <c r="Q572" s="31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  <c r="CE572" s="30"/>
      <c r="CF572" s="30"/>
      <c r="CG572" s="30"/>
      <c r="CH572" s="30"/>
      <c r="CI572" s="30"/>
      <c r="CJ572" s="30"/>
      <c r="CK572" s="30"/>
      <c r="CL572" s="30"/>
      <c r="CM572" s="30"/>
      <c r="CN572" s="30"/>
      <c r="CO572" s="30"/>
      <c r="CP572" s="30"/>
      <c r="CQ572" s="30"/>
      <c r="CR572" s="30"/>
      <c r="CS572" s="30"/>
      <c r="CT572" s="30"/>
      <c r="CU572" s="30"/>
      <c r="CV572" s="30"/>
      <c r="CW572" s="30"/>
      <c r="CX572" s="30"/>
      <c r="CY572" s="30"/>
      <c r="CZ572" s="30"/>
      <c r="DA572" s="30"/>
      <c r="DB572" s="30"/>
      <c r="DC572" s="30"/>
      <c r="DD572" s="30"/>
      <c r="DE572" s="30"/>
      <c r="DF572" s="30"/>
      <c r="DG572" s="30"/>
      <c r="DH572" s="30"/>
      <c r="DI572" s="30"/>
      <c r="DJ572" s="30"/>
      <c r="DK572" s="30"/>
      <c r="DL572" s="30"/>
      <c r="DM572" s="30"/>
      <c r="DN572" s="30"/>
      <c r="DO572" s="30"/>
      <c r="DP572" s="30"/>
      <c r="DQ572" s="30"/>
      <c r="DR572" s="30"/>
      <c r="DS572" s="30"/>
      <c r="DT572" s="30"/>
      <c r="DU572" s="30"/>
      <c r="DV572" s="30"/>
      <c r="DW572" s="30"/>
      <c r="DX572" s="30"/>
      <c r="DY572" s="30"/>
      <c r="DZ572" s="30"/>
      <c r="EA572" s="30"/>
      <c r="EB572" s="30"/>
      <c r="EC572" s="30"/>
      <c r="ED572" s="30"/>
      <c r="EE572" s="30"/>
      <c r="EF572" s="30"/>
      <c r="EG572" s="30"/>
      <c r="EH572" s="30"/>
      <c r="EI572" s="30"/>
      <c r="EJ572" s="30"/>
      <c r="EK572" s="30"/>
      <c r="EL572" s="30"/>
      <c r="EM572" s="30"/>
      <c r="EN572" s="30"/>
      <c r="EO572" s="30"/>
      <c r="EP572" s="30"/>
      <c r="EQ572" s="30"/>
      <c r="ER572" s="30"/>
      <c r="ES572" s="30"/>
      <c r="ET572" s="30"/>
      <c r="EU572" s="30"/>
      <c r="EV572" s="30"/>
      <c r="EW572" s="30"/>
      <c r="EX572" s="30"/>
      <c r="EY572" s="30"/>
      <c r="EZ572" s="30"/>
      <c r="FA572" s="30"/>
      <c r="FB572" s="30"/>
      <c r="FC572" s="30"/>
      <c r="FD572" s="30"/>
      <c r="FE572" s="30"/>
      <c r="FF572" s="30"/>
      <c r="FG572" s="30"/>
      <c r="FH572" s="30"/>
      <c r="FI572" s="30"/>
      <c r="FJ572" s="30"/>
      <c r="FK572" s="30"/>
      <c r="FL572" s="30"/>
      <c r="FM572" s="30"/>
      <c r="FN572" s="30"/>
      <c r="FO572" s="30"/>
      <c r="FP572" s="30"/>
      <c r="FQ572" s="30"/>
      <c r="FR572" s="30"/>
      <c r="FS572" s="30"/>
      <c r="FT572" s="30"/>
      <c r="FU572" s="30"/>
      <c r="FV572" s="30"/>
      <c r="FW572" s="30"/>
      <c r="FX572" s="30"/>
      <c r="FY572" s="30"/>
    </row>
    <row r="573" spans="1:181" s="3" customFormat="1" ht="18.75" customHeight="1">
      <c r="A573" s="14">
        <v>570</v>
      </c>
      <c r="B573" s="15" t="s">
        <v>1179</v>
      </c>
      <c r="C573" s="15" t="s">
        <v>20</v>
      </c>
      <c r="D573" s="16" t="s">
        <v>681</v>
      </c>
      <c r="E573" s="16" t="s">
        <v>1162</v>
      </c>
      <c r="F573" s="15"/>
      <c r="G573" s="15" t="s">
        <v>1180</v>
      </c>
      <c r="H573" s="17">
        <v>80</v>
      </c>
      <c r="I573" s="17">
        <v>82</v>
      </c>
      <c r="J573" s="17">
        <f t="shared" si="44"/>
        <v>162</v>
      </c>
      <c r="K573" s="26">
        <f t="shared" si="45"/>
        <v>48.6</v>
      </c>
      <c r="L573" s="26">
        <v>80.8</v>
      </c>
      <c r="M573" s="26"/>
      <c r="N573" s="26"/>
      <c r="O573" s="26">
        <f t="shared" si="47"/>
        <v>32.32</v>
      </c>
      <c r="P573" s="26">
        <f t="shared" si="46"/>
        <v>80.92</v>
      </c>
      <c r="Q573" s="31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  <c r="CD573" s="29"/>
      <c r="CE573" s="29"/>
      <c r="CF573" s="29"/>
      <c r="CG573" s="29"/>
      <c r="CH573" s="29"/>
      <c r="CI573" s="29"/>
      <c r="CJ573" s="29"/>
      <c r="CK573" s="29"/>
      <c r="CL573" s="29"/>
      <c r="CM573" s="29"/>
      <c r="CN573" s="29"/>
      <c r="CO573" s="29"/>
      <c r="CP573" s="29"/>
      <c r="CQ573" s="29"/>
      <c r="CR573" s="29"/>
      <c r="CS573" s="29"/>
      <c r="CT573" s="29"/>
      <c r="CU573" s="29"/>
      <c r="CV573" s="29"/>
      <c r="CW573" s="29"/>
      <c r="CX573" s="29"/>
      <c r="CY573" s="29"/>
      <c r="CZ573" s="29"/>
      <c r="DA573" s="29"/>
      <c r="DB573" s="29"/>
      <c r="DC573" s="29"/>
      <c r="DD573" s="29"/>
      <c r="DE573" s="29"/>
      <c r="DF573" s="29"/>
      <c r="DG573" s="29"/>
      <c r="DH573" s="29"/>
      <c r="DI573" s="29"/>
      <c r="DJ573" s="29"/>
      <c r="DK573" s="29"/>
      <c r="DL573" s="29"/>
      <c r="DM573" s="29"/>
      <c r="DN573" s="29"/>
      <c r="DO573" s="29"/>
      <c r="DP573" s="29"/>
      <c r="DQ573" s="29"/>
      <c r="DR573" s="29"/>
      <c r="DS573" s="29"/>
      <c r="DT573" s="29"/>
      <c r="DU573" s="29"/>
      <c r="DV573" s="29"/>
      <c r="DW573" s="29"/>
      <c r="DX573" s="29"/>
      <c r="DY573" s="29"/>
      <c r="DZ573" s="29"/>
      <c r="EA573" s="29"/>
      <c r="EB573" s="29"/>
      <c r="EC573" s="29"/>
      <c r="ED573" s="29"/>
      <c r="EE573" s="29"/>
      <c r="EF573" s="29"/>
      <c r="EG573" s="29"/>
      <c r="EH573" s="29"/>
      <c r="EI573" s="29"/>
      <c r="EJ573" s="29"/>
      <c r="EK573" s="29"/>
      <c r="EL573" s="29"/>
      <c r="EM573" s="29"/>
      <c r="EN573" s="29"/>
      <c r="EO573" s="29"/>
      <c r="EP573" s="29"/>
      <c r="EQ573" s="29"/>
      <c r="ER573" s="29"/>
      <c r="ES573" s="29"/>
      <c r="ET573" s="29"/>
      <c r="EU573" s="29"/>
      <c r="EV573" s="29"/>
      <c r="EW573" s="29"/>
      <c r="EX573" s="29"/>
      <c r="EY573" s="29"/>
      <c r="EZ573" s="29"/>
      <c r="FA573" s="29"/>
      <c r="FB573" s="29"/>
      <c r="FC573" s="29"/>
      <c r="FD573" s="29"/>
      <c r="FE573" s="29"/>
      <c r="FF573" s="29"/>
      <c r="FG573" s="29"/>
      <c r="FH573" s="29"/>
      <c r="FI573" s="29"/>
      <c r="FJ573" s="29"/>
      <c r="FK573" s="29"/>
      <c r="FL573" s="29"/>
      <c r="FM573" s="29"/>
      <c r="FN573" s="29"/>
      <c r="FO573" s="29"/>
      <c r="FP573" s="29"/>
      <c r="FQ573" s="29"/>
      <c r="FR573" s="29"/>
      <c r="FS573" s="29"/>
      <c r="FT573" s="29"/>
      <c r="FU573" s="29"/>
      <c r="FV573" s="29"/>
      <c r="FW573" s="29"/>
      <c r="FX573" s="29"/>
      <c r="FY573" s="29"/>
    </row>
    <row r="574" spans="1:181" s="3" customFormat="1" ht="18.75" customHeight="1">
      <c r="A574" s="14">
        <v>571</v>
      </c>
      <c r="B574" s="15" t="s">
        <v>1181</v>
      </c>
      <c r="C574" s="15" t="s">
        <v>20</v>
      </c>
      <c r="D574" s="16" t="s">
        <v>681</v>
      </c>
      <c r="E574" s="16" t="s">
        <v>1162</v>
      </c>
      <c r="F574" s="15"/>
      <c r="G574" s="15" t="s">
        <v>1182</v>
      </c>
      <c r="H574" s="17">
        <v>81</v>
      </c>
      <c r="I574" s="17">
        <v>80</v>
      </c>
      <c r="J574" s="17">
        <f t="shared" si="44"/>
        <v>161</v>
      </c>
      <c r="K574" s="26">
        <f t="shared" si="45"/>
        <v>48.3</v>
      </c>
      <c r="L574" s="26">
        <v>85.4</v>
      </c>
      <c r="M574" s="26"/>
      <c r="N574" s="26"/>
      <c r="O574" s="26">
        <f t="shared" si="47"/>
        <v>34.16</v>
      </c>
      <c r="P574" s="26">
        <f t="shared" si="46"/>
        <v>82.46</v>
      </c>
      <c r="Q574" s="31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  <c r="CI574" s="29"/>
      <c r="CJ574" s="29"/>
      <c r="CK574" s="29"/>
      <c r="CL574" s="29"/>
      <c r="CM574" s="29"/>
      <c r="CN574" s="29"/>
      <c r="CO574" s="29"/>
      <c r="CP574" s="29"/>
      <c r="CQ574" s="29"/>
      <c r="CR574" s="29"/>
      <c r="CS574" s="29"/>
      <c r="CT574" s="29"/>
      <c r="CU574" s="29"/>
      <c r="CV574" s="29"/>
      <c r="CW574" s="29"/>
      <c r="CX574" s="29"/>
      <c r="CY574" s="29"/>
      <c r="CZ574" s="29"/>
      <c r="DA574" s="29"/>
      <c r="DB574" s="29"/>
      <c r="DC574" s="29"/>
      <c r="DD574" s="29"/>
      <c r="DE574" s="29"/>
      <c r="DF574" s="29"/>
      <c r="DG574" s="29"/>
      <c r="DH574" s="29"/>
      <c r="DI574" s="29"/>
      <c r="DJ574" s="29"/>
      <c r="DK574" s="29"/>
      <c r="DL574" s="29"/>
      <c r="DM574" s="29"/>
      <c r="DN574" s="29"/>
      <c r="DO574" s="29"/>
      <c r="DP574" s="29"/>
      <c r="DQ574" s="29"/>
      <c r="DR574" s="29"/>
      <c r="DS574" s="29"/>
      <c r="DT574" s="29"/>
      <c r="DU574" s="29"/>
      <c r="DV574" s="29"/>
      <c r="DW574" s="29"/>
      <c r="DX574" s="29"/>
      <c r="DY574" s="29"/>
      <c r="DZ574" s="29"/>
      <c r="EA574" s="29"/>
      <c r="EB574" s="29"/>
      <c r="EC574" s="29"/>
      <c r="ED574" s="29"/>
      <c r="EE574" s="29"/>
      <c r="EF574" s="29"/>
      <c r="EG574" s="29"/>
      <c r="EH574" s="29"/>
      <c r="EI574" s="29"/>
      <c r="EJ574" s="29"/>
      <c r="EK574" s="29"/>
      <c r="EL574" s="29"/>
      <c r="EM574" s="29"/>
      <c r="EN574" s="29"/>
      <c r="EO574" s="29"/>
      <c r="EP574" s="29"/>
      <c r="EQ574" s="29"/>
      <c r="ER574" s="29"/>
      <c r="ES574" s="29"/>
      <c r="ET574" s="29"/>
      <c r="EU574" s="29"/>
      <c r="EV574" s="29"/>
      <c r="EW574" s="29"/>
      <c r="EX574" s="29"/>
      <c r="EY574" s="29"/>
      <c r="EZ574" s="29"/>
      <c r="FA574" s="29"/>
      <c r="FB574" s="29"/>
      <c r="FC574" s="29"/>
      <c r="FD574" s="29"/>
      <c r="FE574" s="29"/>
      <c r="FF574" s="29"/>
      <c r="FG574" s="29"/>
      <c r="FH574" s="29"/>
      <c r="FI574" s="29"/>
      <c r="FJ574" s="29"/>
      <c r="FK574" s="29"/>
      <c r="FL574" s="29"/>
      <c r="FM574" s="29"/>
      <c r="FN574" s="29"/>
      <c r="FO574" s="29"/>
      <c r="FP574" s="29"/>
      <c r="FQ574" s="29"/>
      <c r="FR574" s="29"/>
      <c r="FS574" s="29"/>
      <c r="FT574" s="29"/>
      <c r="FU574" s="29"/>
      <c r="FV574" s="29"/>
      <c r="FW574" s="29"/>
      <c r="FX574" s="29"/>
      <c r="FY574" s="29"/>
    </row>
    <row r="575" spans="1:181" s="3" customFormat="1" ht="18.75" customHeight="1">
      <c r="A575" s="14">
        <v>572</v>
      </c>
      <c r="B575" s="15" t="s">
        <v>1183</v>
      </c>
      <c r="C575" s="15" t="s">
        <v>20</v>
      </c>
      <c r="D575" s="16" t="s">
        <v>681</v>
      </c>
      <c r="E575" s="16" t="s">
        <v>1162</v>
      </c>
      <c r="F575" s="15"/>
      <c r="G575" s="15" t="s">
        <v>1184</v>
      </c>
      <c r="H575" s="17">
        <v>75</v>
      </c>
      <c r="I575" s="17">
        <v>84</v>
      </c>
      <c r="J575" s="17">
        <f t="shared" si="44"/>
        <v>159</v>
      </c>
      <c r="K575" s="26">
        <f t="shared" si="45"/>
        <v>47.7</v>
      </c>
      <c r="L575" s="26">
        <v>85</v>
      </c>
      <c r="M575" s="26"/>
      <c r="N575" s="26"/>
      <c r="O575" s="26">
        <f t="shared" si="47"/>
        <v>34</v>
      </c>
      <c r="P575" s="26">
        <f t="shared" si="46"/>
        <v>81.7</v>
      </c>
      <c r="Q575" s="31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  <c r="CI575" s="29"/>
      <c r="CJ575" s="29"/>
      <c r="CK575" s="29"/>
      <c r="CL575" s="29"/>
      <c r="CM575" s="29"/>
      <c r="CN575" s="29"/>
      <c r="CO575" s="29"/>
      <c r="CP575" s="29"/>
      <c r="CQ575" s="29"/>
      <c r="CR575" s="29"/>
      <c r="CS575" s="29"/>
      <c r="CT575" s="29"/>
      <c r="CU575" s="29"/>
      <c r="CV575" s="29"/>
      <c r="CW575" s="29"/>
      <c r="CX575" s="29"/>
      <c r="CY575" s="29"/>
      <c r="CZ575" s="29"/>
      <c r="DA575" s="29"/>
      <c r="DB575" s="29"/>
      <c r="DC575" s="29"/>
      <c r="DD575" s="29"/>
      <c r="DE575" s="29"/>
      <c r="DF575" s="29"/>
      <c r="DG575" s="29"/>
      <c r="DH575" s="29"/>
      <c r="DI575" s="29"/>
      <c r="DJ575" s="29"/>
      <c r="DK575" s="29"/>
      <c r="DL575" s="29"/>
      <c r="DM575" s="29"/>
      <c r="DN575" s="29"/>
      <c r="DO575" s="29"/>
      <c r="DP575" s="29"/>
      <c r="DQ575" s="29"/>
      <c r="DR575" s="29"/>
      <c r="DS575" s="29"/>
      <c r="DT575" s="29"/>
      <c r="DU575" s="29"/>
      <c r="DV575" s="29"/>
      <c r="DW575" s="29"/>
      <c r="DX575" s="29"/>
      <c r="DY575" s="29"/>
      <c r="DZ575" s="29"/>
      <c r="EA575" s="29"/>
      <c r="EB575" s="29"/>
      <c r="EC575" s="29"/>
      <c r="ED575" s="29"/>
      <c r="EE575" s="29"/>
      <c r="EF575" s="29"/>
      <c r="EG575" s="29"/>
      <c r="EH575" s="29"/>
      <c r="EI575" s="29"/>
      <c r="EJ575" s="29"/>
      <c r="EK575" s="29"/>
      <c r="EL575" s="29"/>
      <c r="EM575" s="29"/>
      <c r="EN575" s="29"/>
      <c r="EO575" s="29"/>
      <c r="EP575" s="29"/>
      <c r="EQ575" s="29"/>
      <c r="ER575" s="29"/>
      <c r="ES575" s="29"/>
      <c r="ET575" s="29"/>
      <c r="EU575" s="29"/>
      <c r="EV575" s="29"/>
      <c r="EW575" s="29"/>
      <c r="EX575" s="29"/>
      <c r="EY575" s="29"/>
      <c r="EZ575" s="29"/>
      <c r="FA575" s="29"/>
      <c r="FB575" s="29"/>
      <c r="FC575" s="29"/>
      <c r="FD575" s="29"/>
      <c r="FE575" s="29"/>
      <c r="FF575" s="29"/>
      <c r="FG575" s="29"/>
      <c r="FH575" s="29"/>
      <c r="FI575" s="29"/>
      <c r="FJ575" s="29"/>
      <c r="FK575" s="29"/>
      <c r="FL575" s="29"/>
      <c r="FM575" s="29"/>
      <c r="FN575" s="29"/>
      <c r="FO575" s="29"/>
      <c r="FP575" s="29"/>
      <c r="FQ575" s="29"/>
      <c r="FR575" s="29"/>
      <c r="FS575" s="29"/>
      <c r="FT575" s="29"/>
      <c r="FU575" s="29"/>
      <c r="FV575" s="29"/>
      <c r="FW575" s="29"/>
      <c r="FX575" s="29"/>
      <c r="FY575" s="29"/>
    </row>
  </sheetData>
  <sheetProtection/>
  <mergeCells count="16">
    <mergeCell ref="B1:P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  <mergeCell ref="O2:O3"/>
    <mergeCell ref="P2:P3"/>
    <mergeCell ref="Q2:Q3"/>
  </mergeCells>
  <printOptions horizontalCentered="1"/>
  <pageMargins left="0.5548611111111111" right="0.5548611111111111" top="0.8027777777777778" bottom="0.60625" header="0.5" footer="0.5"/>
  <pageSetup horizontalDpi="300" verticalDpi="300" orientation="landscape" scale="7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2021-08-12T14:36:05Z</cp:lastPrinted>
  <dcterms:created xsi:type="dcterms:W3CDTF">2015-11-23T08:12:40Z</dcterms:created>
  <dcterms:modified xsi:type="dcterms:W3CDTF">2021-08-13T03:15:31Z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true</vt:bool>
  </property>
</Properties>
</file>