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水利局" sheetId="1" r:id="rId1"/>
    <sheet name="附件2农业局" sheetId="2" r:id="rId2"/>
    <sheet name="汇总表" sheetId="3" r:id="rId3"/>
  </sheets>
  <definedNames>
    <definedName name="_xlnm.Print_Titles" localSheetId="1">'附件2农业局'!$1:$6</definedName>
    <definedName name="_xlnm.Print_Titles" localSheetId="0">'附件3水利局'!$1:$6</definedName>
    <definedName name="_xlnm.Print_Titles" localSheetId="2">'汇总表'!$1:$6</definedName>
  </definedNames>
  <calcPr fullCalcOnLoad="1"/>
</workbook>
</file>

<file path=xl/sharedStrings.xml><?xml version="1.0" encoding="utf-8"?>
<sst xmlns="http://schemas.openxmlformats.org/spreadsheetml/2006/main" count="216" uniqueCount="144">
  <si>
    <t>附件2</t>
  </si>
  <si>
    <t>单位：万元</t>
  </si>
  <si>
    <t>序号</t>
  </si>
  <si>
    <t xml:space="preserve">项目名称     </t>
  </si>
  <si>
    <t>项目内容及建设规模</t>
  </si>
  <si>
    <t>实施地点</t>
  </si>
  <si>
    <t>受益户数</t>
  </si>
  <si>
    <t>其中：扶持带动脱贫户户数</t>
  </si>
  <si>
    <t>建设期限</t>
  </si>
  <si>
    <t>绩效目标</t>
  </si>
  <si>
    <t>项目资金投入</t>
  </si>
  <si>
    <t>行业主管部门</t>
  </si>
  <si>
    <t>项目
实施
单位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</si>
  <si>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</si>
  <si>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</si>
  <si>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</si>
  <si>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</si>
  <si>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</si>
  <si>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</si>
  <si>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</si>
  <si>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</si>
  <si>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①</t>
  </si>
  <si>
    <t>靖边县水利局</t>
  </si>
  <si>
    <t>靖边县城乡供水安全服务中心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</si>
  <si>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</si>
  <si>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</si>
  <si>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</si>
  <si>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</si>
  <si>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</si>
  <si>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</si>
  <si>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</si>
  <si>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</si>
  <si>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</si>
  <si>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</si>
  <si>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</si>
  <si>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</si>
  <si>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</si>
  <si>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</si>
  <si>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附件1</t>
  </si>
  <si>
    <t>中山涧镇马家洼村</t>
  </si>
  <si>
    <t>附件3</t>
  </si>
  <si>
    <t>项目主管部门</t>
  </si>
  <si>
    <t>靖边县农业农村局</t>
  </si>
  <si>
    <t>靖边县水利局</t>
  </si>
  <si>
    <t>周河镇红柳沟村</t>
  </si>
  <si>
    <t>杨桥畔镇人民政府</t>
  </si>
  <si>
    <t>杨米涧镇人民政府</t>
  </si>
  <si>
    <t>天赐湾镇人民政府</t>
  </si>
  <si>
    <t>宁条梁镇人民政府</t>
  </si>
  <si>
    <t>备注</t>
  </si>
  <si>
    <t>靖边县2022年省级第二批财政衔接推进乡村振兴补助资金项目计划汇总表</t>
  </si>
  <si>
    <t>靖边县2022年省级第二批财政衔接推进乡村振兴补助资金项目计划明细表（农业农村局）</t>
  </si>
  <si>
    <t>靖边县2022年省级第二批财政衔接推进乡村振兴补助资金项目计划（水利局）</t>
  </si>
  <si>
    <t>宁条梁镇产业扶贫到户奖补项目</t>
  </si>
  <si>
    <t>带动111户脱贫户、监测对象发展大棚蔬菜、玉米、果树等种植业，发展猪、羊、牛等养殖业</t>
  </si>
  <si>
    <t>宁条梁镇</t>
  </si>
  <si>
    <t>2022年5月-2022年11月</t>
  </si>
  <si>
    <t>带动111户脱贫户、监测对象实现户均每年生产增收0.4万元</t>
  </si>
  <si>
    <t>靖边县农业农村局</t>
  </si>
  <si>
    <t>张家畔镇产业扶贫到户奖补项目</t>
  </si>
  <si>
    <t>带动12户脱贫户、监测对象发展驴、羊等养殖业，种植玉米、购买机械等</t>
  </si>
  <si>
    <t>张家畔镇</t>
  </si>
  <si>
    <t>带动12户脱贫户、监测对象实现户均每年生产增收0.5万元</t>
  </si>
  <si>
    <t>张家畔镇人民政府</t>
  </si>
  <si>
    <t>黄蒿界镇产业扶贫到户奖补项目</t>
  </si>
  <si>
    <t>带动11户脱贫户、监测对象发展羊子养殖、购买机械等</t>
  </si>
  <si>
    <t>黄蒿界镇</t>
  </si>
  <si>
    <t>带动11户脱贫户、监测对象实现户均每年生产增收0.5万元</t>
  </si>
  <si>
    <t>黄蒿界人民政府</t>
  </si>
  <si>
    <t>天赐湾镇产业扶贫到户奖补项目</t>
  </si>
  <si>
    <t>带动18户脱贫户、监测对象发展蔬菜大棚、红葱、玉米等种植业，牛、羊子养殖业等</t>
  </si>
  <si>
    <t>天赐湾镇</t>
  </si>
  <si>
    <t>带动18户脱贫户、监测对象实现户均每年生产增收0.5万元</t>
  </si>
  <si>
    <t>杨米涧镇产业扶贫到户奖补项目</t>
  </si>
  <si>
    <t>带动20户脱贫户、监测对象发展驴、牛、羊等养殖业，发展玉米、洋芋等种植业</t>
  </si>
  <si>
    <t>杨米涧镇</t>
  </si>
  <si>
    <t>带动20户脱贫户、监测对象实现户均每年生产增收0.47万元</t>
  </si>
  <si>
    <t>大路沟便民服务中心产业扶贫到户奖补项目</t>
  </si>
  <si>
    <t>带动26户脱贫户、监测对象发展肉猪、羊子养殖业等</t>
  </si>
  <si>
    <t>大路沟便民服务中心</t>
  </si>
  <si>
    <t>带动26户脱贫户、监测对象实现户均每年生产增收0.5万元</t>
  </si>
  <si>
    <t>大路沟便民服务中心</t>
  </si>
  <si>
    <t>天赐湾便民服务中心产业扶贫到户奖补项目</t>
  </si>
  <si>
    <t>带动11户脱贫户、监测对象发展土豆、玉米种植业，发展羊子养殖等</t>
  </si>
  <si>
    <t>天赐湾便民服务中心</t>
  </si>
  <si>
    <t>天赐湾便民服务中心</t>
  </si>
  <si>
    <t>五里湾便民服务中心产业扶贫到户奖补项目</t>
  </si>
  <si>
    <t>带动26户脱贫户、监测对象发展肉猪、羊子、驴等养殖业，购买机械等</t>
  </si>
  <si>
    <t>五里湾便民服务中心</t>
  </si>
  <si>
    <t>五里湾便民服务中心</t>
  </si>
  <si>
    <t>水路畔便民服务中心产业扶贫到户奖补项目</t>
  </si>
  <si>
    <t>带动10户脱贫户、监测对象发展猪、羊子等养殖业，发展荞麦、玉米、洋芋等种植业</t>
  </si>
  <si>
    <t>水路畔便民服务中心</t>
  </si>
  <si>
    <t>带动10户脱贫户、监测对象实现户均每年生产增收0.5万元</t>
  </si>
  <si>
    <t>水路畔便民服务中心</t>
  </si>
  <si>
    <t>王渠则镇产业扶贫到户奖补项目</t>
  </si>
  <si>
    <t>带动7户脱贫户、监测对象发展羊子等养殖业，发展玉米、洋芋等种植业</t>
  </si>
  <si>
    <t>王渠则镇</t>
  </si>
  <si>
    <t>带动7户脱贫户、监测对象实现户均每年生产增收0.5万元</t>
  </si>
  <si>
    <t>王渠则镇人民政府</t>
  </si>
  <si>
    <t>畔沟便民服务中心产业扶贫到户奖补项目</t>
  </si>
  <si>
    <t>带动16户脱贫户、监测对象发展种植业、养殖业及加工业等</t>
  </si>
  <si>
    <t>畔沟便民服务中心</t>
  </si>
  <si>
    <t>畔沟便民服务中心</t>
  </si>
  <si>
    <t>小河镇产业扶贫到户奖补项目</t>
  </si>
  <si>
    <t>带动15户脱贫户、监测对象发展猪、羊子等养殖业，发展玉米、果树等种植业</t>
  </si>
  <si>
    <t>小河镇</t>
  </si>
  <si>
    <t>带动7户脱贫户、监测对象实现户均每年生产增收0.45万元</t>
  </si>
  <si>
    <t>小河镇人民政府</t>
  </si>
  <si>
    <t>高家沟便民服务中心产业扶贫到户奖补项目</t>
  </si>
  <si>
    <t>带动55户脱贫户、监测对象发展猪、羊子、鱼等养殖业，种植玉米，圈舍改造等。</t>
  </si>
  <si>
    <t>高家沟便民服务中心</t>
  </si>
  <si>
    <t>高家沟便民服务中心</t>
  </si>
  <si>
    <t>杨桥畔镇产业扶贫到户奖补项目</t>
  </si>
  <si>
    <t>带动4户脱贫户、监测对象发展猪、羊子、等养殖业</t>
  </si>
  <si>
    <t>杨桥畔镇</t>
  </si>
  <si>
    <t>海则滩镇产业扶贫到户奖补项目</t>
  </si>
  <si>
    <t>带动2户脱贫户、监测对象发展羊子养殖，种植玉米等。</t>
  </si>
  <si>
    <t>海则滩镇</t>
  </si>
  <si>
    <t>带动7户脱贫户、监测对象实现户均每年生产增收0.47万元</t>
  </si>
  <si>
    <t>海则滩镇人民政府</t>
  </si>
  <si>
    <t>中山涧镇中山涧村水厂维修养护工程</t>
  </si>
  <si>
    <t>维修水源一处、蓄水池一座、自动上水系统一套及配套设施</t>
  </si>
  <si>
    <t>中山涧镇中山涧村</t>
  </si>
  <si>
    <t>改善并解决55户221人的饮水安全问题，其中脱贫户3户12人</t>
  </si>
  <si>
    <t>天赐湾便民服务中心三胜村供水工程</t>
  </si>
  <si>
    <t>维修太阳能上水设备1处</t>
  </si>
  <si>
    <t>天赐湾便民服务中心三胜村</t>
  </si>
  <si>
    <t>改善并解决30户89人的饮水安全问题，其中脱贫户2户9人</t>
  </si>
  <si>
    <t>中山涧镇马家洼村供水工程</t>
  </si>
  <si>
    <t>维修更换pe63管网1300米，pe50管网1000米，闸阀井8个及配套设施</t>
  </si>
  <si>
    <t>改善并解决40户130人的饮水安全问题，其中脱贫户3户9人</t>
  </si>
  <si>
    <t>红墩界镇长胜村供水工程</t>
  </si>
  <si>
    <r>
      <t>300米水源井1眼、30m</t>
    </r>
    <r>
      <rPr>
        <sz val="10"/>
        <rFont val="宋体"/>
        <family val="0"/>
      </rPr>
      <t>³</t>
    </r>
    <r>
      <rPr>
        <sz val="10"/>
        <rFont val="仿宋"/>
        <family val="3"/>
      </rPr>
      <t>蓄水池1座、井坑1个，配电房1间 、院墙1处，管网1800米，闸阀井5个及配套设施</t>
    </r>
  </si>
  <si>
    <t>红墩界镇长胜村</t>
  </si>
  <si>
    <t>改善并解决58户284人的饮水安全问题，其中巩固户3户12人</t>
  </si>
  <si>
    <t>水路畔便民服务中心水路畔村供水工程</t>
  </si>
  <si>
    <t>400米水源井1眼、蓄水池1座、管网1000米、低压线300米及配套设施</t>
  </si>
  <si>
    <t>水路畔便民服务中心水路畔村</t>
  </si>
  <si>
    <t>改善并解决67户245人的饮水安全问题，其中巩固户6户25人</t>
  </si>
  <si>
    <t>周河镇红柳沟村供水工程</t>
  </si>
  <si>
    <r>
      <t>50m</t>
    </r>
    <r>
      <rPr>
        <sz val="10"/>
        <rFont val="宋体"/>
        <family val="0"/>
      </rPr>
      <t>³</t>
    </r>
    <r>
      <rPr>
        <sz val="10"/>
        <rFont val="仿宋"/>
        <family val="3"/>
      </rPr>
      <t>蓄水池1座、水泵1台、管理房1间、管网2000米及配套设施</t>
    </r>
  </si>
  <si>
    <t>改善并解决140户560人的饮水安全问题，其中巩固户2户6人</t>
  </si>
  <si>
    <t>省级财政衔接资金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</si>
</sst>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rgb="FF00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7.00390625" style="12" customWidth="1"/>
    <col min="2" max="2" width="18.625" style="12" customWidth="1"/>
    <col min="3" max="3" width="26.625" style="12" customWidth="1"/>
    <col min="4" max="4" width="12.875" style="12" customWidth="1"/>
    <col min="5" max="5" width="10.25390625" style="12" customWidth="1"/>
    <col min="6" max="6" width="6.375" style="12" customWidth="1"/>
    <col min="7" max="7" width="11.625" style="12" customWidth="1"/>
    <col min="8" max="8" width="21.625" style="12" customWidth="1"/>
    <col min="9" max="9" width="9.625" style="12" customWidth="1"/>
    <col min="10" max="10" width="13.375" style="12" customWidth="1"/>
    <col min="11" max="11" width="12.50390625" style="12" customWidth="1"/>
    <col min="12" max="16384" width="9.00390625" style="12" customWidth="1"/>
  </cols>
  <sheetData>
    <row r="1" ht="23.25" customHeight="1">
      <c r="A1" t="s">
        <v>40</v>
      </c>
    </row>
    <row r="2" spans="1:11" ht="22.5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0" t="s">
        <v>1</v>
      </c>
      <c r="K3" s="30"/>
    </row>
    <row r="4" spans="1:11" s="17" customFormat="1" ht="14.2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26" t="s">
        <v>143</v>
      </c>
      <c r="J4" s="32" t="s">
        <v>11</v>
      </c>
      <c r="K4" s="32" t="s">
        <v>12</v>
      </c>
    </row>
    <row r="5" spans="1:11" s="17" customFormat="1" ht="24" customHeight="1">
      <c r="A5" s="31"/>
      <c r="B5" s="31"/>
      <c r="C5" s="31"/>
      <c r="D5" s="31"/>
      <c r="E5" s="31"/>
      <c r="F5" s="31"/>
      <c r="G5" s="31"/>
      <c r="H5" s="31"/>
      <c r="I5" s="27"/>
      <c r="J5" s="32"/>
      <c r="K5" s="32"/>
    </row>
    <row r="6" spans="1:11" s="17" customFormat="1" ht="26.25" customHeight="1">
      <c r="A6" s="31"/>
      <c r="B6" s="31"/>
      <c r="C6" s="31"/>
      <c r="D6" s="31"/>
      <c r="E6" s="31"/>
      <c r="F6" s="31"/>
      <c r="G6" s="31"/>
      <c r="H6" s="31"/>
      <c r="I6" s="28"/>
      <c r="J6" s="32"/>
      <c r="K6" s="32"/>
    </row>
    <row r="7" spans="1:11" s="1" customFormat="1" ht="24.75" customHeight="1">
      <c r="A7" s="3"/>
      <c r="B7" s="3" t="s">
        <v>13</v>
      </c>
      <c r="C7" s="3"/>
      <c r="D7" s="3"/>
      <c r="E7" s="16">
        <f>SUM(E8:E13)</f>
        <v>390</v>
      </c>
      <c r="F7" s="16">
        <f>SUM(F8:F13)</f>
        <v>19</v>
      </c>
      <c r="G7" s="3"/>
      <c r="H7" s="3"/>
      <c r="I7" s="48">
        <f>SUM(I8:I13)</f>
        <v>91.12</v>
      </c>
      <c r="J7" s="4"/>
      <c r="K7" s="4"/>
    </row>
    <row r="8" spans="1:11" s="2" customFormat="1" ht="45" customHeight="1">
      <c r="A8" s="5" t="s">
        <v>21</v>
      </c>
      <c r="B8" s="7" t="s">
        <v>121</v>
      </c>
      <c r="C8" s="7" t="s">
        <v>122</v>
      </c>
      <c r="D8" s="7" t="s">
        <v>123</v>
      </c>
      <c r="E8" s="7">
        <v>55</v>
      </c>
      <c r="F8" s="7">
        <v>3</v>
      </c>
      <c r="G8" s="7" t="s">
        <v>56</v>
      </c>
      <c r="H8" s="7" t="s">
        <v>124</v>
      </c>
      <c r="I8" s="18">
        <v>3.12</v>
      </c>
      <c r="J8" s="7" t="s">
        <v>22</v>
      </c>
      <c r="K8" s="7" t="s">
        <v>23</v>
      </c>
    </row>
    <row r="9" spans="1:11" s="2" customFormat="1" ht="64.5" customHeight="1">
      <c r="A9" s="5" t="s">
        <v>24</v>
      </c>
      <c r="B9" s="7" t="s">
        <v>125</v>
      </c>
      <c r="C9" s="7" t="s">
        <v>126</v>
      </c>
      <c r="D9" s="7" t="s">
        <v>127</v>
      </c>
      <c r="E9" s="7">
        <v>30</v>
      </c>
      <c r="F9" s="7">
        <v>2</v>
      </c>
      <c r="G9" s="7" t="s">
        <v>56</v>
      </c>
      <c r="H9" s="7" t="s">
        <v>128</v>
      </c>
      <c r="I9" s="18">
        <v>3.5</v>
      </c>
      <c r="J9" s="7" t="s">
        <v>22</v>
      </c>
      <c r="K9" s="7" t="s">
        <v>23</v>
      </c>
    </row>
    <row r="10" spans="1:11" s="2" customFormat="1" ht="64.5" customHeight="1">
      <c r="A10" s="5" t="s">
        <v>25</v>
      </c>
      <c r="B10" s="7" t="s">
        <v>129</v>
      </c>
      <c r="C10" s="7" t="s">
        <v>130</v>
      </c>
      <c r="D10" s="7" t="s">
        <v>39</v>
      </c>
      <c r="E10" s="7">
        <v>40</v>
      </c>
      <c r="F10" s="7">
        <v>3</v>
      </c>
      <c r="G10" s="7" t="s">
        <v>56</v>
      </c>
      <c r="H10" s="7" t="s">
        <v>131</v>
      </c>
      <c r="I10" s="18">
        <v>14.5</v>
      </c>
      <c r="J10" s="7" t="s">
        <v>22</v>
      </c>
      <c r="K10" s="7" t="s">
        <v>23</v>
      </c>
    </row>
    <row r="11" spans="1:11" s="2" customFormat="1" ht="64.5" customHeight="1">
      <c r="A11" s="5" t="s">
        <v>26</v>
      </c>
      <c r="B11" s="7" t="s">
        <v>132</v>
      </c>
      <c r="C11" s="7" t="s">
        <v>133</v>
      </c>
      <c r="D11" s="7" t="s">
        <v>134</v>
      </c>
      <c r="E11" s="7">
        <v>58</v>
      </c>
      <c r="F11" s="7">
        <v>3</v>
      </c>
      <c r="G11" s="7" t="s">
        <v>56</v>
      </c>
      <c r="H11" s="7" t="s">
        <v>135</v>
      </c>
      <c r="I11" s="18">
        <v>22</v>
      </c>
      <c r="J11" s="7" t="s">
        <v>22</v>
      </c>
      <c r="K11" s="7" t="s">
        <v>23</v>
      </c>
    </row>
    <row r="12" spans="1:11" s="2" customFormat="1" ht="64.5" customHeight="1">
      <c r="A12" s="5" t="s">
        <v>27</v>
      </c>
      <c r="B12" s="7" t="s">
        <v>136</v>
      </c>
      <c r="C12" s="7" t="s">
        <v>137</v>
      </c>
      <c r="D12" s="7" t="s">
        <v>138</v>
      </c>
      <c r="E12" s="7">
        <v>67</v>
      </c>
      <c r="F12" s="7">
        <v>6</v>
      </c>
      <c r="G12" s="7" t="s">
        <v>56</v>
      </c>
      <c r="H12" s="7" t="s">
        <v>139</v>
      </c>
      <c r="I12" s="18">
        <v>27</v>
      </c>
      <c r="J12" s="7" t="s">
        <v>22</v>
      </c>
      <c r="K12" s="7" t="s">
        <v>23</v>
      </c>
    </row>
    <row r="13" spans="1:11" s="2" customFormat="1" ht="64.5" customHeight="1">
      <c r="A13" s="5" t="s">
        <v>28</v>
      </c>
      <c r="B13" s="7" t="s">
        <v>140</v>
      </c>
      <c r="C13" s="7" t="s">
        <v>141</v>
      </c>
      <c r="D13" s="7" t="s">
        <v>44</v>
      </c>
      <c r="E13" s="7">
        <v>140</v>
      </c>
      <c r="F13" s="7">
        <v>2</v>
      </c>
      <c r="G13" s="7" t="s">
        <v>56</v>
      </c>
      <c r="H13" s="7" t="s">
        <v>142</v>
      </c>
      <c r="I13" s="18">
        <v>21</v>
      </c>
      <c r="J13" s="7" t="s">
        <v>22</v>
      </c>
      <c r="K13" s="7" t="s">
        <v>23</v>
      </c>
    </row>
  </sheetData>
  <sheetProtection/>
  <mergeCells count="13">
    <mergeCell ref="J4:J6"/>
    <mergeCell ref="K4:K6"/>
    <mergeCell ref="I4:I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5.50390625" style="12" customWidth="1"/>
    <col min="2" max="2" width="11.125" style="12" customWidth="1"/>
    <col min="3" max="3" width="40.50390625" style="12" customWidth="1"/>
    <col min="4" max="4" width="12.875" style="12" customWidth="1"/>
    <col min="5" max="5" width="8.00390625" style="12" customWidth="1"/>
    <col min="6" max="7" width="6.375" style="12" customWidth="1"/>
    <col min="8" max="8" width="25.50390625" style="12" customWidth="1"/>
    <col min="9" max="9" width="9.625" style="12" customWidth="1"/>
    <col min="10" max="10" width="9.375" style="12" customWidth="1"/>
    <col min="11" max="11" width="7.75390625" style="12" customWidth="1"/>
    <col min="12" max="16384" width="9.00390625" style="12" customWidth="1"/>
  </cols>
  <sheetData>
    <row r="1" ht="23.25" customHeight="1">
      <c r="A1" s="12" t="s">
        <v>0</v>
      </c>
    </row>
    <row r="2" spans="1:11" ht="23.25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0" t="s">
        <v>1</v>
      </c>
      <c r="K3" s="30"/>
    </row>
    <row r="4" spans="1:12" s="17" customFormat="1" ht="14.2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26" t="s">
        <v>143</v>
      </c>
      <c r="J4" s="32" t="s">
        <v>11</v>
      </c>
      <c r="K4" s="32" t="s">
        <v>12</v>
      </c>
      <c r="L4" s="33" t="s">
        <v>49</v>
      </c>
    </row>
    <row r="5" spans="1:12" s="17" customFormat="1" ht="24" customHeight="1">
      <c r="A5" s="31"/>
      <c r="B5" s="31"/>
      <c r="C5" s="31"/>
      <c r="D5" s="31"/>
      <c r="E5" s="31"/>
      <c r="F5" s="31"/>
      <c r="G5" s="31"/>
      <c r="H5" s="31"/>
      <c r="I5" s="27"/>
      <c r="J5" s="32"/>
      <c r="K5" s="32"/>
      <c r="L5" s="33"/>
    </row>
    <row r="6" spans="1:12" s="17" customFormat="1" ht="12" customHeight="1">
      <c r="A6" s="31"/>
      <c r="B6" s="31"/>
      <c r="C6" s="31"/>
      <c r="D6" s="31"/>
      <c r="E6" s="31"/>
      <c r="F6" s="31"/>
      <c r="G6" s="31"/>
      <c r="H6" s="31"/>
      <c r="I6" s="28"/>
      <c r="J6" s="32"/>
      <c r="K6" s="32"/>
      <c r="L6" s="33"/>
    </row>
    <row r="7" spans="1:12" s="1" customFormat="1" ht="24.75" customHeight="1">
      <c r="A7" s="3"/>
      <c r="B7" s="3" t="s">
        <v>13</v>
      </c>
      <c r="C7" s="3"/>
      <c r="D7" s="3"/>
      <c r="E7" s="16">
        <f>SUM(E8:E22)</f>
        <v>344</v>
      </c>
      <c r="F7" s="16">
        <f>SUM(F8:F22)</f>
        <v>344</v>
      </c>
      <c r="G7" s="3"/>
      <c r="H7" s="3"/>
      <c r="I7" s="48">
        <f>SUM(I8:I22)</f>
        <v>164.88</v>
      </c>
      <c r="J7" s="4"/>
      <c r="K7" s="4"/>
      <c r="L7" s="4"/>
    </row>
    <row r="8" spans="1:12" s="2" customFormat="1" ht="235.5" customHeight="1">
      <c r="A8" s="5" t="s">
        <v>21</v>
      </c>
      <c r="B8" s="42" t="s">
        <v>53</v>
      </c>
      <c r="C8" s="42" t="s">
        <v>54</v>
      </c>
      <c r="D8" s="42" t="s">
        <v>55</v>
      </c>
      <c r="E8" s="43">
        <v>111</v>
      </c>
      <c r="F8" s="43">
        <v>111</v>
      </c>
      <c r="G8" s="7" t="s">
        <v>56</v>
      </c>
      <c r="H8" s="42" t="s">
        <v>57</v>
      </c>
      <c r="I8" s="42">
        <v>49.5</v>
      </c>
      <c r="J8" s="42" t="s">
        <v>58</v>
      </c>
      <c r="K8" s="42" t="s">
        <v>48</v>
      </c>
      <c r="L8" s="6"/>
    </row>
    <row r="9" spans="1:12" s="2" customFormat="1" ht="135" customHeight="1">
      <c r="A9" s="5" t="s">
        <v>24</v>
      </c>
      <c r="B9" s="42" t="s">
        <v>59</v>
      </c>
      <c r="C9" s="42" t="s">
        <v>60</v>
      </c>
      <c r="D9" s="42" t="s">
        <v>61</v>
      </c>
      <c r="E9" s="43">
        <v>12</v>
      </c>
      <c r="F9" s="43">
        <v>12</v>
      </c>
      <c r="G9" s="7" t="s">
        <v>56</v>
      </c>
      <c r="H9" s="42" t="s">
        <v>62</v>
      </c>
      <c r="I9" s="42">
        <v>6</v>
      </c>
      <c r="J9" s="42" t="s">
        <v>58</v>
      </c>
      <c r="K9" s="42" t="s">
        <v>63</v>
      </c>
      <c r="L9" s="6"/>
    </row>
    <row r="10" spans="1:12" s="2" customFormat="1" ht="227.25" customHeight="1">
      <c r="A10" s="5" t="s">
        <v>25</v>
      </c>
      <c r="B10" s="42" t="s">
        <v>64</v>
      </c>
      <c r="C10" s="42" t="s">
        <v>65</v>
      </c>
      <c r="D10" s="42" t="s">
        <v>66</v>
      </c>
      <c r="E10" s="43">
        <v>11</v>
      </c>
      <c r="F10" s="43">
        <v>11</v>
      </c>
      <c r="G10" s="7" t="s">
        <v>56</v>
      </c>
      <c r="H10" s="42" t="s">
        <v>67</v>
      </c>
      <c r="I10" s="42">
        <v>5.5</v>
      </c>
      <c r="J10" s="42" t="s">
        <v>58</v>
      </c>
      <c r="K10" s="42" t="s">
        <v>68</v>
      </c>
      <c r="L10" s="6"/>
    </row>
    <row r="11" spans="1:12" s="2" customFormat="1" ht="62.25" customHeight="1">
      <c r="A11" s="5" t="s">
        <v>26</v>
      </c>
      <c r="B11" s="44" t="s">
        <v>69</v>
      </c>
      <c r="C11" s="44" t="s">
        <v>70</v>
      </c>
      <c r="D11" s="42" t="s">
        <v>71</v>
      </c>
      <c r="E11" s="43">
        <v>18</v>
      </c>
      <c r="F11" s="43">
        <v>18</v>
      </c>
      <c r="G11" s="7" t="s">
        <v>56</v>
      </c>
      <c r="H11" s="44" t="s">
        <v>72</v>
      </c>
      <c r="I11" s="45">
        <v>9</v>
      </c>
      <c r="J11" s="42" t="s">
        <v>58</v>
      </c>
      <c r="K11" s="42" t="s">
        <v>47</v>
      </c>
      <c r="L11" s="6"/>
    </row>
    <row r="12" spans="1:12" s="2" customFormat="1" ht="105" customHeight="1">
      <c r="A12" s="5" t="s">
        <v>27</v>
      </c>
      <c r="B12" s="42" t="s">
        <v>73</v>
      </c>
      <c r="C12" s="42" t="s">
        <v>74</v>
      </c>
      <c r="D12" s="42" t="s">
        <v>75</v>
      </c>
      <c r="E12" s="43">
        <v>20</v>
      </c>
      <c r="F12" s="43">
        <v>20</v>
      </c>
      <c r="G12" s="7" t="s">
        <v>56</v>
      </c>
      <c r="H12" s="42" t="s">
        <v>76</v>
      </c>
      <c r="I12" s="42">
        <v>9.58</v>
      </c>
      <c r="J12" s="42" t="s">
        <v>58</v>
      </c>
      <c r="K12" s="42" t="s">
        <v>46</v>
      </c>
      <c r="L12" s="6"/>
    </row>
    <row r="13" spans="1:12" s="2" customFormat="1" ht="52.5" customHeight="1">
      <c r="A13" s="5" t="s">
        <v>28</v>
      </c>
      <c r="B13" s="42" t="s">
        <v>77</v>
      </c>
      <c r="C13" s="42" t="s">
        <v>78</v>
      </c>
      <c r="D13" s="42" t="s">
        <v>79</v>
      </c>
      <c r="E13" s="43">
        <v>26</v>
      </c>
      <c r="F13" s="43">
        <v>26</v>
      </c>
      <c r="G13" s="7" t="s">
        <v>56</v>
      </c>
      <c r="H13" s="42" t="s">
        <v>80</v>
      </c>
      <c r="I13" s="42">
        <v>13</v>
      </c>
      <c r="J13" s="42" t="s">
        <v>58</v>
      </c>
      <c r="K13" s="42" t="s">
        <v>81</v>
      </c>
      <c r="L13" s="6"/>
    </row>
    <row r="14" spans="1:12" s="2" customFormat="1" ht="73.5" customHeight="1">
      <c r="A14" s="5" t="s">
        <v>29</v>
      </c>
      <c r="B14" s="42" t="s">
        <v>82</v>
      </c>
      <c r="C14" s="42" t="s">
        <v>83</v>
      </c>
      <c r="D14" s="42" t="s">
        <v>84</v>
      </c>
      <c r="E14" s="43">
        <v>11</v>
      </c>
      <c r="F14" s="43">
        <v>11</v>
      </c>
      <c r="G14" s="7" t="s">
        <v>56</v>
      </c>
      <c r="H14" s="42" t="s">
        <v>67</v>
      </c>
      <c r="I14" s="42">
        <v>5.5</v>
      </c>
      <c r="J14" s="42" t="s">
        <v>58</v>
      </c>
      <c r="K14" s="42" t="s">
        <v>85</v>
      </c>
      <c r="L14" s="6"/>
    </row>
    <row r="15" spans="1:12" s="2" customFormat="1" ht="78.75" customHeight="1">
      <c r="A15" s="5" t="s">
        <v>30</v>
      </c>
      <c r="B15" s="42" t="s">
        <v>86</v>
      </c>
      <c r="C15" s="42" t="s">
        <v>87</v>
      </c>
      <c r="D15" s="42" t="s">
        <v>88</v>
      </c>
      <c r="E15" s="43">
        <v>26</v>
      </c>
      <c r="F15" s="43">
        <v>26</v>
      </c>
      <c r="G15" s="7" t="s">
        <v>56</v>
      </c>
      <c r="H15" s="42" t="s">
        <v>80</v>
      </c>
      <c r="I15" s="42">
        <v>13</v>
      </c>
      <c r="J15" s="42" t="s">
        <v>58</v>
      </c>
      <c r="K15" s="42" t="s">
        <v>89</v>
      </c>
      <c r="L15" s="6"/>
    </row>
    <row r="16" spans="1:12" s="2" customFormat="1" ht="87" customHeight="1">
      <c r="A16" s="5" t="s">
        <v>31</v>
      </c>
      <c r="B16" s="42" t="s">
        <v>90</v>
      </c>
      <c r="C16" s="42" t="s">
        <v>91</v>
      </c>
      <c r="D16" s="42" t="s">
        <v>92</v>
      </c>
      <c r="E16" s="43">
        <v>10</v>
      </c>
      <c r="F16" s="43">
        <v>10</v>
      </c>
      <c r="G16" s="7" t="s">
        <v>56</v>
      </c>
      <c r="H16" s="42" t="s">
        <v>93</v>
      </c>
      <c r="I16" s="42">
        <v>5</v>
      </c>
      <c r="J16" s="42" t="s">
        <v>58</v>
      </c>
      <c r="K16" s="42" t="s">
        <v>94</v>
      </c>
      <c r="L16" s="6"/>
    </row>
    <row r="17" spans="1:12" s="2" customFormat="1" ht="96" customHeight="1">
      <c r="A17" s="5" t="s">
        <v>32</v>
      </c>
      <c r="B17" s="42" t="s">
        <v>95</v>
      </c>
      <c r="C17" s="42" t="s">
        <v>96</v>
      </c>
      <c r="D17" s="42" t="s">
        <v>97</v>
      </c>
      <c r="E17" s="42">
        <v>7</v>
      </c>
      <c r="F17" s="42">
        <v>7</v>
      </c>
      <c r="G17" s="7" t="s">
        <v>56</v>
      </c>
      <c r="H17" s="42" t="s">
        <v>98</v>
      </c>
      <c r="I17" s="42">
        <v>3.5</v>
      </c>
      <c r="J17" s="42" t="s">
        <v>58</v>
      </c>
      <c r="K17" s="42" t="s">
        <v>99</v>
      </c>
      <c r="L17" s="6"/>
    </row>
    <row r="18" spans="1:12" s="2" customFormat="1" ht="96.75" customHeight="1">
      <c r="A18" s="5" t="s">
        <v>33</v>
      </c>
      <c r="B18" s="42" t="s">
        <v>100</v>
      </c>
      <c r="C18" s="46" t="s">
        <v>101</v>
      </c>
      <c r="D18" s="46" t="s">
        <v>102</v>
      </c>
      <c r="E18" s="47">
        <v>16</v>
      </c>
      <c r="F18" s="47">
        <v>16</v>
      </c>
      <c r="G18" s="7" t="s">
        <v>56</v>
      </c>
      <c r="H18" s="42" t="s">
        <v>98</v>
      </c>
      <c r="I18" s="46">
        <v>8</v>
      </c>
      <c r="J18" s="42" t="s">
        <v>58</v>
      </c>
      <c r="K18" s="46" t="s">
        <v>103</v>
      </c>
      <c r="L18" s="6"/>
    </row>
    <row r="19" spans="1:12" s="2" customFormat="1" ht="78" customHeight="1">
      <c r="A19" s="5" t="s">
        <v>34</v>
      </c>
      <c r="B19" s="42" t="s">
        <v>104</v>
      </c>
      <c r="C19" s="46" t="s">
        <v>105</v>
      </c>
      <c r="D19" s="46" t="s">
        <v>106</v>
      </c>
      <c r="E19" s="47">
        <v>15</v>
      </c>
      <c r="F19" s="47">
        <v>15</v>
      </c>
      <c r="G19" s="7" t="s">
        <v>56</v>
      </c>
      <c r="H19" s="42" t="s">
        <v>107</v>
      </c>
      <c r="I19" s="46">
        <v>6.87</v>
      </c>
      <c r="J19" s="42" t="s">
        <v>58</v>
      </c>
      <c r="K19" s="46" t="s">
        <v>108</v>
      </c>
      <c r="L19" s="6"/>
    </row>
    <row r="20" spans="1:12" s="2" customFormat="1" ht="78" customHeight="1">
      <c r="A20" s="5" t="s">
        <v>35</v>
      </c>
      <c r="B20" s="46" t="s">
        <v>109</v>
      </c>
      <c r="C20" s="46" t="s">
        <v>110</v>
      </c>
      <c r="D20" s="46" t="s">
        <v>111</v>
      </c>
      <c r="E20" s="47">
        <v>55</v>
      </c>
      <c r="F20" s="47">
        <v>55</v>
      </c>
      <c r="G20" s="7" t="s">
        <v>56</v>
      </c>
      <c r="H20" s="42" t="s">
        <v>98</v>
      </c>
      <c r="I20" s="46">
        <v>27.5</v>
      </c>
      <c r="J20" s="42" t="s">
        <v>58</v>
      </c>
      <c r="K20" s="46" t="s">
        <v>112</v>
      </c>
      <c r="L20" s="6"/>
    </row>
    <row r="21" spans="1:12" s="2" customFormat="1" ht="78" customHeight="1">
      <c r="A21" s="5" t="s">
        <v>36</v>
      </c>
      <c r="B21" s="42" t="s">
        <v>113</v>
      </c>
      <c r="C21" s="42" t="s">
        <v>114</v>
      </c>
      <c r="D21" s="42" t="s">
        <v>115</v>
      </c>
      <c r="E21" s="43">
        <v>4</v>
      </c>
      <c r="F21" s="43">
        <v>4</v>
      </c>
      <c r="G21" s="7" t="s">
        <v>56</v>
      </c>
      <c r="H21" s="42" t="s">
        <v>98</v>
      </c>
      <c r="I21" s="42">
        <v>2</v>
      </c>
      <c r="J21" s="42" t="s">
        <v>58</v>
      </c>
      <c r="K21" s="42" t="s">
        <v>45</v>
      </c>
      <c r="L21" s="6"/>
    </row>
    <row r="22" spans="1:12" s="2" customFormat="1" ht="78" customHeight="1">
      <c r="A22" s="5" t="s">
        <v>37</v>
      </c>
      <c r="B22" s="42" t="s">
        <v>116</v>
      </c>
      <c r="C22" s="42" t="s">
        <v>117</v>
      </c>
      <c r="D22" s="42" t="s">
        <v>118</v>
      </c>
      <c r="E22" s="25">
        <v>2</v>
      </c>
      <c r="F22" s="25">
        <v>2</v>
      </c>
      <c r="G22" s="7" t="s">
        <v>56</v>
      </c>
      <c r="H22" s="42" t="s">
        <v>119</v>
      </c>
      <c r="I22" s="42">
        <v>0.93</v>
      </c>
      <c r="J22" s="42" t="s">
        <v>58</v>
      </c>
      <c r="K22" s="42" t="s">
        <v>120</v>
      </c>
      <c r="L22" s="6"/>
    </row>
  </sheetData>
  <sheetProtection/>
  <mergeCells count="14">
    <mergeCell ref="J3:K3"/>
    <mergeCell ref="J4:J6"/>
    <mergeCell ref="K4:K6"/>
    <mergeCell ref="I4:I6"/>
    <mergeCell ref="L4:L6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9.00390625" defaultRowHeight="14.25"/>
  <cols>
    <col min="2" max="2" width="38.125" style="0" customWidth="1"/>
    <col min="9" max="9" width="12.00390625" style="0" customWidth="1"/>
  </cols>
  <sheetData>
    <row r="1" ht="28.5" customHeight="1">
      <c r="A1" t="s">
        <v>38</v>
      </c>
    </row>
    <row r="2" spans="1:9" s="19" customFormat="1" ht="21.75" customHeight="1">
      <c r="A2" s="40" t="s">
        <v>50</v>
      </c>
      <c r="B2" s="40"/>
      <c r="C2" s="40"/>
      <c r="D2" s="40"/>
      <c r="E2" s="40"/>
      <c r="F2" s="40"/>
      <c r="G2" s="40"/>
      <c r="H2" s="40"/>
      <c r="I2" s="40"/>
    </row>
    <row r="3" spans="1:9" ht="25.5" customHeight="1">
      <c r="A3" s="8"/>
      <c r="B3" s="8"/>
      <c r="C3" s="8"/>
      <c r="D3" s="8"/>
      <c r="E3" s="8"/>
      <c r="F3" s="8"/>
      <c r="G3" s="8"/>
      <c r="H3" s="8"/>
      <c r="I3" s="11" t="s">
        <v>1</v>
      </c>
    </row>
    <row r="4" spans="1:9" ht="39.75" customHeight="1">
      <c r="A4" s="34" t="s">
        <v>2</v>
      </c>
      <c r="B4" s="34" t="s">
        <v>41</v>
      </c>
      <c r="C4" s="41" t="s">
        <v>10</v>
      </c>
      <c r="D4" s="41"/>
      <c r="E4" s="41"/>
      <c r="F4" s="41"/>
      <c r="G4" s="41"/>
      <c r="H4" s="41"/>
      <c r="I4" s="41"/>
    </row>
    <row r="5" spans="1:9" ht="39.75" customHeight="1">
      <c r="A5" s="39"/>
      <c r="B5" s="39"/>
      <c r="C5" s="34" t="s">
        <v>13</v>
      </c>
      <c r="D5" s="36" t="s">
        <v>14</v>
      </c>
      <c r="E5" s="37"/>
      <c r="F5" s="37"/>
      <c r="G5" s="37"/>
      <c r="H5" s="38"/>
      <c r="I5" s="34" t="s">
        <v>15</v>
      </c>
    </row>
    <row r="6" spans="1:9" ht="39.75" customHeight="1">
      <c r="A6" s="35"/>
      <c r="B6" s="35"/>
      <c r="C6" s="35"/>
      <c r="D6" s="9" t="s">
        <v>16</v>
      </c>
      <c r="E6" s="10" t="s">
        <v>17</v>
      </c>
      <c r="F6" s="10" t="s">
        <v>18</v>
      </c>
      <c r="G6" s="10" t="s">
        <v>19</v>
      </c>
      <c r="H6" s="10" t="s">
        <v>20</v>
      </c>
      <c r="I6" s="35"/>
    </row>
    <row r="7" spans="1:9" s="22" customFormat="1" ht="39.75" customHeight="1">
      <c r="A7" s="20"/>
      <c r="B7" s="21" t="s">
        <v>13</v>
      </c>
      <c r="C7" s="20">
        <f>SUM(C8:C9)</f>
        <v>256</v>
      </c>
      <c r="D7" s="20">
        <f>SUM(D8:D9)</f>
        <v>256</v>
      </c>
      <c r="E7" s="20">
        <f>SUM(E8:E9)</f>
        <v>0</v>
      </c>
      <c r="F7" s="20">
        <f>SUM(F8:F9)</f>
        <v>256</v>
      </c>
      <c r="G7" s="20">
        <f>SUM(G8:G9)</f>
        <v>0</v>
      </c>
      <c r="H7" s="20">
        <f>SUM(H8:H9)</f>
        <v>0</v>
      </c>
      <c r="I7" s="20">
        <f>SUM(I8:I9)</f>
        <v>0</v>
      </c>
    </row>
    <row r="8" spans="1:9" s="24" customFormat="1" ht="39.75" customHeight="1">
      <c r="A8" s="6">
        <v>1</v>
      </c>
      <c r="B8" s="6" t="s">
        <v>42</v>
      </c>
      <c r="C8" s="23">
        <f>D8+I8</f>
        <v>164.88</v>
      </c>
      <c r="D8" s="23">
        <f>E8+F8+G8+H8</f>
        <v>164.88</v>
      </c>
      <c r="E8" s="23"/>
      <c r="F8" s="23">
        <v>164.88</v>
      </c>
      <c r="G8" s="23"/>
      <c r="H8" s="23"/>
      <c r="I8" s="23"/>
    </row>
    <row r="9" spans="1:9" s="24" customFormat="1" ht="39.75" customHeight="1">
      <c r="A9" s="6">
        <v>2</v>
      </c>
      <c r="B9" s="6" t="s">
        <v>43</v>
      </c>
      <c r="C9" s="23">
        <f>D9+I9</f>
        <v>91.12</v>
      </c>
      <c r="D9" s="23">
        <f>E9+F9+G9+H9</f>
        <v>91.12</v>
      </c>
      <c r="E9" s="23"/>
      <c r="F9" s="23">
        <v>91.12</v>
      </c>
      <c r="G9" s="23"/>
      <c r="H9" s="23"/>
      <c r="I9" s="23"/>
    </row>
  </sheetData>
  <sheetProtection/>
  <mergeCells count="7">
    <mergeCell ref="C5:C6"/>
    <mergeCell ref="D5:H5"/>
    <mergeCell ref="I5:I6"/>
    <mergeCell ref="A4:A6"/>
    <mergeCell ref="B4:B6"/>
    <mergeCell ref="A2:I2"/>
    <mergeCell ref="C4:I4"/>
  </mergeCells>
  <printOptions horizontalCentered="1"/>
  <pageMargins left="0.7480314960629921" right="0.7480314960629921" top="0.984251968503937" bottom="0.984251968503937" header="0.5118110236220472" footer="0.5118110236220472"/>
  <pageSetup firstPageNumber="9" useFirstPageNumber="1"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lenovo</cp:lastModifiedBy>
  <cp:lastPrinted>2022-05-05T08:39:19Z</cp:lastPrinted>
  <dcterms:created xsi:type="dcterms:W3CDTF">2016-03-01T01:17:20Z</dcterms:created>
  <dcterms:modified xsi:type="dcterms:W3CDTF">2022-05-05T08:39:56Z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83EFD1D5DAB14B7BAAEE05D73E43B928</vt:lpwstr>
  </property>
</Properties>
</file>